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290" activeTab="0"/>
  </bookViews>
  <sheets>
    <sheet name="大竹县民政局公示表" sheetId="1" r:id="rId1"/>
  </sheets>
  <definedNames>
    <definedName name="_xlnm.Print_Titles" localSheetId="0">'大竹县民政局公示表'!$3:$4</definedName>
    <definedName name="_xlnm._FilterDatabase" localSheetId="0" hidden="1">'大竹县民政局公示表'!$A$4:$M$17</definedName>
  </definedNames>
  <calcPr fullCalcOnLoad="1"/>
</workbook>
</file>

<file path=xl/sharedStrings.xml><?xml version="1.0" encoding="utf-8"?>
<sst xmlns="http://schemas.openxmlformats.org/spreadsheetml/2006/main" count="45" uniqueCount="35">
  <si>
    <t>2022年度福彩公益金使用情况公示表</t>
  </si>
  <si>
    <t>单位：万元</t>
  </si>
  <si>
    <t>项目类型</t>
  </si>
  <si>
    <t>序号</t>
  </si>
  <si>
    <t>项目单位</t>
  </si>
  <si>
    <t>项目名称</t>
  </si>
  <si>
    <t>资金额度</t>
  </si>
  <si>
    <t>已支付</t>
  </si>
  <si>
    <t>项目联系方式</t>
  </si>
  <si>
    <t>管理       办法</t>
  </si>
  <si>
    <t>合计</t>
  </si>
  <si>
    <t>中央福彩       公益金</t>
  </si>
  <si>
    <t>省级福彩       公益金</t>
  </si>
  <si>
    <t>联系人</t>
  </si>
  <si>
    <t>联系电话</t>
  </si>
  <si>
    <t>一、老年人福利类</t>
  </si>
  <si>
    <t>大竹县民政局</t>
  </si>
  <si>
    <t>养老服务发展定向财力转移支付</t>
  </si>
  <si>
    <t>施月川</t>
  </si>
  <si>
    <t>养老机构疫情防控</t>
  </si>
  <si>
    <t>何玉林</t>
  </si>
  <si>
    <t>老年教育提升示范</t>
  </si>
  <si>
    <t>唐安鸿</t>
  </si>
  <si>
    <t>小计</t>
  </si>
  <si>
    <t>二、儿童福利类</t>
  </si>
  <si>
    <t>孤儿助学工程</t>
  </si>
  <si>
    <t>欧  敏</t>
  </si>
  <si>
    <t>四、社会公益类</t>
  </si>
  <si>
    <t>石桥铺镇石桥社区公共服务设施补短板</t>
  </si>
  <si>
    <t>唐宇</t>
  </si>
  <si>
    <t>殡仪车购置</t>
  </si>
  <si>
    <t>甘爱国</t>
  </si>
  <si>
    <t>石河镇（社会工作服务试点示范）</t>
  </si>
  <si>
    <t>何平清</t>
  </si>
  <si>
    <t>庙坝镇（社会工作服务试点示范）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</si>
</sst>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176" fontId="6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176" fontId="4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pane xSplit="2" ySplit="4" topLeftCell="C5" activePane="bottomRight" state="frozen"/>
      <selection pane="bottomRight" activeCell="H12" sqref="H12"/>
    </sheetView>
  </sheetViews>
  <sheetFormatPr defaultColWidth="9.00390625" defaultRowHeight="27.75" customHeight="1"/>
  <cols>
    <col min="1" max="1" width="8.00390625" style="3" bestFit="1" customWidth="1"/>
    <col min="2" max="2" width="7.125" style="3" bestFit="1" customWidth="1"/>
    <col min="3" max="3" width="12.75390625" style="3" bestFit="1" customWidth="1"/>
    <col min="4" max="4" width="40.625" style="3" bestFit="1" customWidth="1"/>
    <col min="5" max="5" width="10.875" style="3" customWidth="1"/>
    <col min="6" max="6" width="9.50390625" style="3" customWidth="1"/>
    <col min="7" max="7" width="9.75390625" style="3" customWidth="1"/>
    <col min="8" max="8" width="12.375" style="3" customWidth="1"/>
    <col min="9" max="9" width="9.125" style="3" customWidth="1"/>
    <col min="10" max="10" width="12.25390625" style="3" customWidth="1"/>
    <col min="11" max="11" width="9.125" style="3" bestFit="1" customWidth="1"/>
    <col min="12" max="12" width="12.75390625" style="3" customWidth="1"/>
    <col min="13" max="13" width="7.50390625" style="3" bestFit="1" customWidth="1"/>
    <col min="14" max="14" width="14.125" style="3" bestFit="1" customWidth="1"/>
    <col min="15" max="15" width="14.125" style="4" bestFit="1" customWidth="1"/>
    <col min="16" max="36" width="9.00390625" style="3" customWidth="1"/>
    <col min="37" max="16384" width="8.75390625" style="3" bestFit="1" customWidth="1"/>
  </cols>
  <sheetData>
    <row r="1" spans="1:13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9.5" customHeight="1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23" t="s">
        <v>1</v>
      </c>
      <c r="M2" s="23"/>
    </row>
    <row r="3" spans="1:13" ht="18.7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10"/>
      <c r="H3" s="8" t="s">
        <v>7</v>
      </c>
      <c r="I3" s="9"/>
      <c r="J3" s="10"/>
      <c r="K3" s="7" t="s">
        <v>8</v>
      </c>
      <c r="L3" s="7"/>
      <c r="M3" s="24" t="s">
        <v>9</v>
      </c>
    </row>
    <row r="4" spans="1:13" ht="42" customHeight="1">
      <c r="A4" s="7"/>
      <c r="B4" s="7"/>
      <c r="C4" s="7"/>
      <c r="D4" s="7"/>
      <c r="E4" s="7" t="s">
        <v>10</v>
      </c>
      <c r="F4" s="7" t="s">
        <v>11</v>
      </c>
      <c r="G4" s="7" t="s">
        <v>12</v>
      </c>
      <c r="H4" s="7" t="s">
        <v>10</v>
      </c>
      <c r="I4" s="7" t="s">
        <v>11</v>
      </c>
      <c r="J4" s="7" t="s">
        <v>12</v>
      </c>
      <c r="K4" s="7" t="s">
        <v>13</v>
      </c>
      <c r="L4" s="7" t="s">
        <v>14</v>
      </c>
      <c r="M4" s="25"/>
    </row>
    <row r="5" spans="1:13" ht="15.75" customHeight="1">
      <c r="A5" s="11" t="s">
        <v>15</v>
      </c>
      <c r="B5" s="12">
        <v>1</v>
      </c>
      <c r="C5" s="12" t="s">
        <v>16</v>
      </c>
      <c r="D5" s="12" t="s">
        <v>17</v>
      </c>
      <c r="E5" s="13">
        <f aca="true" t="shared" si="0" ref="E5:E10">SUM(F5:G5)</f>
        <v>121</v>
      </c>
      <c r="F5" s="13"/>
      <c r="G5" s="14">
        <v>121</v>
      </c>
      <c r="H5" s="13">
        <f aca="true" t="shared" si="1" ref="H5:H10">SUM(I5:J5)</f>
        <v>121</v>
      </c>
      <c r="I5" s="13"/>
      <c r="J5" s="14">
        <v>121</v>
      </c>
      <c r="K5" s="12" t="s">
        <v>18</v>
      </c>
      <c r="L5" s="12">
        <v>15883728606</v>
      </c>
      <c r="M5" s="26"/>
    </row>
    <row r="6" spans="1:13" ht="15.75" customHeight="1">
      <c r="A6" s="11"/>
      <c r="B6" s="15">
        <v>2</v>
      </c>
      <c r="C6" s="12" t="s">
        <v>16</v>
      </c>
      <c r="D6" s="16" t="s">
        <v>19</v>
      </c>
      <c r="E6" s="13">
        <v>35.3</v>
      </c>
      <c r="F6" s="13">
        <v>35.3</v>
      </c>
      <c r="G6" s="14"/>
      <c r="H6" s="13">
        <v>35.3</v>
      </c>
      <c r="I6" s="13">
        <v>35.3</v>
      </c>
      <c r="J6" s="14"/>
      <c r="K6" s="12" t="s">
        <v>20</v>
      </c>
      <c r="L6" s="12">
        <v>15281893000</v>
      </c>
      <c r="M6" s="26"/>
    </row>
    <row r="7" spans="1:13" ht="15.75" customHeight="1">
      <c r="A7" s="11"/>
      <c r="B7" s="15">
        <v>3</v>
      </c>
      <c r="C7" s="12" t="s">
        <v>16</v>
      </c>
      <c r="D7" s="16" t="s">
        <v>21</v>
      </c>
      <c r="E7" s="13">
        <v>65</v>
      </c>
      <c r="F7" s="13"/>
      <c r="G7" s="14">
        <v>65</v>
      </c>
      <c r="H7" s="13">
        <v>65</v>
      </c>
      <c r="I7" s="13"/>
      <c r="J7" s="14">
        <v>65</v>
      </c>
      <c r="K7" s="12" t="s">
        <v>22</v>
      </c>
      <c r="L7" s="12">
        <v>13508253133</v>
      </c>
      <c r="M7" s="26"/>
    </row>
    <row r="8" spans="1:13" s="1" customFormat="1" ht="15.75" customHeight="1">
      <c r="A8" s="11"/>
      <c r="B8" s="8" t="s">
        <v>23</v>
      </c>
      <c r="C8" s="9"/>
      <c r="D8" s="17"/>
      <c r="E8" s="18">
        <f aca="true" t="shared" si="2" ref="E8:J8">SUM(E5:E7)</f>
        <v>221.3</v>
      </c>
      <c r="F8" s="18">
        <f t="shared" si="2"/>
        <v>35.3</v>
      </c>
      <c r="G8" s="18">
        <f t="shared" si="2"/>
        <v>186</v>
      </c>
      <c r="H8" s="18">
        <f t="shared" si="2"/>
        <v>221.3</v>
      </c>
      <c r="I8" s="18">
        <f t="shared" si="2"/>
        <v>35.3</v>
      </c>
      <c r="J8" s="18">
        <f t="shared" si="2"/>
        <v>186</v>
      </c>
      <c r="K8" s="7"/>
      <c r="L8" s="7"/>
      <c r="M8" s="26"/>
    </row>
    <row r="9" spans="1:15" s="1" customFormat="1" ht="15.75" customHeight="1">
      <c r="A9" s="11" t="s">
        <v>24</v>
      </c>
      <c r="B9" s="12"/>
      <c r="C9" s="12" t="s">
        <v>16</v>
      </c>
      <c r="D9" s="12" t="s">
        <v>25</v>
      </c>
      <c r="E9" s="13">
        <f t="shared" si="0"/>
        <v>63</v>
      </c>
      <c r="F9" s="13">
        <v>63</v>
      </c>
      <c r="G9" s="14"/>
      <c r="H9" s="13">
        <f t="shared" si="1"/>
        <v>63</v>
      </c>
      <c r="I9" s="13">
        <v>63</v>
      </c>
      <c r="J9" s="14"/>
      <c r="K9" s="12" t="s">
        <v>26</v>
      </c>
      <c r="L9" s="12">
        <v>13982803889</v>
      </c>
      <c r="M9" s="26"/>
      <c r="O9" s="27"/>
    </row>
    <row r="10" spans="1:15" s="1" customFormat="1" ht="15.75" customHeight="1">
      <c r="A10" s="19"/>
      <c r="B10" s="8" t="s">
        <v>23</v>
      </c>
      <c r="C10" s="9"/>
      <c r="D10" s="17"/>
      <c r="E10" s="13">
        <f t="shared" si="0"/>
        <v>63</v>
      </c>
      <c r="F10" s="13">
        <v>63</v>
      </c>
      <c r="G10" s="14"/>
      <c r="H10" s="13">
        <f t="shared" si="1"/>
        <v>63</v>
      </c>
      <c r="I10" s="13">
        <v>63</v>
      </c>
      <c r="J10" s="14"/>
      <c r="K10" s="12"/>
      <c r="L10" s="12"/>
      <c r="M10" s="26"/>
      <c r="O10" s="27"/>
    </row>
    <row r="11" spans="1:15" s="1" customFormat="1" ht="48" customHeight="1">
      <c r="A11" s="19" t="s">
        <v>27</v>
      </c>
      <c r="B11" s="12"/>
      <c r="C11" s="12"/>
      <c r="D11" s="12" t="s">
        <v>28</v>
      </c>
      <c r="E11" s="13">
        <v>40</v>
      </c>
      <c r="F11" s="13"/>
      <c r="G11" s="14">
        <v>40</v>
      </c>
      <c r="H11" s="13">
        <v>40</v>
      </c>
      <c r="I11" s="13"/>
      <c r="J11" s="14">
        <v>40</v>
      </c>
      <c r="K11" s="12" t="s">
        <v>29</v>
      </c>
      <c r="L11" s="12">
        <v>15181810711</v>
      </c>
      <c r="M11" s="26"/>
      <c r="O11" s="27"/>
    </row>
    <row r="12" spans="1:15" s="1" customFormat="1" ht="27" customHeight="1">
      <c r="A12" s="20"/>
      <c r="B12" s="12"/>
      <c r="C12" s="12"/>
      <c r="D12" s="12" t="s">
        <v>30</v>
      </c>
      <c r="E12" s="13">
        <v>15</v>
      </c>
      <c r="F12" s="13">
        <v>15</v>
      </c>
      <c r="G12" s="14"/>
      <c r="H12" s="13">
        <v>15</v>
      </c>
      <c r="I12" s="13">
        <v>15</v>
      </c>
      <c r="J12" s="14"/>
      <c r="K12" s="12" t="s">
        <v>31</v>
      </c>
      <c r="L12" s="12">
        <v>13808247839</v>
      </c>
      <c r="M12" s="26"/>
      <c r="O12" s="27"/>
    </row>
    <row r="13" spans="1:15" s="1" customFormat="1" ht="27" customHeight="1">
      <c r="A13" s="20"/>
      <c r="B13" s="12"/>
      <c r="C13" s="12"/>
      <c r="D13" s="12" t="s">
        <v>32</v>
      </c>
      <c r="E13" s="13">
        <v>20</v>
      </c>
      <c r="F13" s="13">
        <v>20</v>
      </c>
      <c r="G13" s="14"/>
      <c r="H13" s="13">
        <v>20</v>
      </c>
      <c r="I13" s="13">
        <v>20</v>
      </c>
      <c r="J13" s="14"/>
      <c r="K13" s="12" t="s">
        <v>33</v>
      </c>
      <c r="L13" s="12">
        <v>13982843128</v>
      </c>
      <c r="M13" s="26"/>
      <c r="O13" s="27"/>
    </row>
    <row r="14" spans="1:15" s="1" customFormat="1" ht="27" customHeight="1">
      <c r="A14" s="21"/>
      <c r="B14" s="12"/>
      <c r="C14" s="12"/>
      <c r="D14" s="12" t="s">
        <v>34</v>
      </c>
      <c r="E14" s="13">
        <v>20</v>
      </c>
      <c r="F14" s="13">
        <v>20</v>
      </c>
      <c r="G14" s="14"/>
      <c r="H14" s="13">
        <v>20</v>
      </c>
      <c r="I14" s="13">
        <v>20</v>
      </c>
      <c r="J14" s="14"/>
      <c r="K14" s="12" t="s">
        <v>33</v>
      </c>
      <c r="L14" s="12">
        <v>13982843128</v>
      </c>
      <c r="M14" s="26"/>
      <c r="O14" s="27"/>
    </row>
    <row r="15" spans="1:15" s="1" customFormat="1" ht="15.75" customHeight="1">
      <c r="A15" s="11"/>
      <c r="B15" s="8" t="s">
        <v>23</v>
      </c>
      <c r="C15" s="9"/>
      <c r="D15" s="17"/>
      <c r="E15" s="13">
        <f aca="true" t="shared" si="3" ref="E15:J15">SUM(E11:E14)</f>
        <v>95</v>
      </c>
      <c r="F15" s="13">
        <f t="shared" si="3"/>
        <v>55</v>
      </c>
      <c r="G15" s="13">
        <f t="shared" si="3"/>
        <v>40</v>
      </c>
      <c r="H15" s="13">
        <f t="shared" si="3"/>
        <v>95</v>
      </c>
      <c r="I15" s="13">
        <f t="shared" si="3"/>
        <v>55</v>
      </c>
      <c r="J15" s="13">
        <f t="shared" si="3"/>
        <v>40</v>
      </c>
      <c r="K15" s="12"/>
      <c r="L15" s="12"/>
      <c r="M15" s="26"/>
      <c r="O15" s="27"/>
    </row>
    <row r="16" spans="1:15" s="1" customFormat="1" ht="15.75" customHeight="1">
      <c r="A16" s="11"/>
      <c r="B16" s="12"/>
      <c r="C16" s="12"/>
      <c r="D16" s="12"/>
      <c r="E16" s="13"/>
      <c r="F16" s="13"/>
      <c r="G16" s="14"/>
      <c r="H16" s="13"/>
      <c r="I16" s="13"/>
      <c r="J16" s="14"/>
      <c r="K16" s="12"/>
      <c r="L16" s="12"/>
      <c r="M16" s="26"/>
      <c r="O16" s="27"/>
    </row>
    <row r="17" spans="1:15" s="2" customFormat="1" ht="16.5" customHeight="1">
      <c r="A17" s="7" t="s">
        <v>10</v>
      </c>
      <c r="B17" s="7"/>
      <c r="C17" s="7"/>
      <c r="D17" s="7"/>
      <c r="E17" s="22">
        <f aca="true" t="shared" si="4" ref="E17:J17">SUM(E8,E10,E15,)</f>
        <v>379.3</v>
      </c>
      <c r="F17" s="22">
        <f t="shared" si="4"/>
        <v>153.3</v>
      </c>
      <c r="G17" s="22">
        <f t="shared" si="4"/>
        <v>226</v>
      </c>
      <c r="H17" s="22">
        <f t="shared" si="4"/>
        <v>379.3</v>
      </c>
      <c r="I17" s="22">
        <f t="shared" si="4"/>
        <v>153.3</v>
      </c>
      <c r="J17" s="22">
        <f t="shared" si="4"/>
        <v>226</v>
      </c>
      <c r="K17" s="28"/>
      <c r="L17" s="28"/>
      <c r="M17" s="28"/>
      <c r="O17" s="29"/>
    </row>
  </sheetData>
  <sheetProtection/>
  <autoFilter ref="A4:M17"/>
  <mergeCells count="17">
    <mergeCell ref="A1:M1"/>
    <mergeCell ref="L2:M2"/>
    <mergeCell ref="E3:G3"/>
    <mergeCell ref="H3:J3"/>
    <mergeCell ref="K3:L3"/>
    <mergeCell ref="B8:D8"/>
    <mergeCell ref="B10:D10"/>
    <mergeCell ref="B15:D15"/>
    <mergeCell ref="A17:D17"/>
    <mergeCell ref="A3:A4"/>
    <mergeCell ref="A5:A8"/>
    <mergeCell ref="A11:A14"/>
    <mergeCell ref="B3:B4"/>
    <mergeCell ref="C3:C4"/>
    <mergeCell ref="D3:D4"/>
    <mergeCell ref="M3:M4"/>
    <mergeCell ref="M5:M9"/>
  </mergeCells>
  <printOptions/>
  <pageMargins left="0.2361111111111111" right="0.16875" top="0.44027777777777777" bottom="0.19652777777777777" header="0.3104166666666667" footer="0.33819444444444446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陈一军</cp:lastModifiedBy>
  <cp:lastPrinted>2018-06-28T19:22:49Z</cp:lastPrinted>
  <dcterms:created xsi:type="dcterms:W3CDTF">1996-12-24T17:32:42Z</dcterms:created>
  <dcterms:modified xsi:type="dcterms:W3CDTF">2023-07-13T02:59:54Z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