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25" activeTab="0"/>
  </bookViews>
  <sheets>
    <sheet name="收支总表1" sheetId="1" r:id="rId1"/>
    <sheet name="收入预算总表2" sheetId="2" r:id="rId2"/>
    <sheet name="支出总表3" sheetId="3" r:id="rId3"/>
    <sheet name="支出明细表3-1" sheetId="4" r:id="rId4"/>
    <sheet name="基本支出3-1-1" sheetId="5" r:id="rId5"/>
    <sheet name="项目支出3-1-2" sheetId="6" r:id="rId6"/>
    <sheet name="项目支出(经济分类)3-1-4" sheetId="7" r:id="rId7"/>
    <sheet name="三公经费3-1-3" sheetId="8" r:id="rId8"/>
    <sheet name="基本情况表4" sheetId="9" r:id="rId9"/>
    <sheet name="基本情况表4-1" sheetId="10" r:id="rId10"/>
    <sheet name="采购预算5" sheetId="11" r:id="rId11"/>
    <sheet name="购买服务6" sheetId="12" r:id="rId12"/>
    <sheet name="基金收入7" sheetId="13" r:id="rId13"/>
    <sheet name="基金支出7-1" sheetId="14" r:id="rId14"/>
    <sheet name="国有资本经营收入8" sheetId="15" r:id="rId15"/>
    <sheet name="国有资本经营支出8-1" sheetId="16" r:id="rId16"/>
    <sheet name="社保基金9" sheetId="17" r:id="rId17"/>
  </sheets>
  <definedNames>
    <definedName name="_xlnm.Print_Area" localSheetId="10">-1</definedName>
    <definedName name="_xlnm.Print_Area" localSheetId="11">-1</definedName>
    <definedName name="_xlnm.Print_Area" localSheetId="14">-1</definedName>
    <definedName name="_xlnm.Print_Area" localSheetId="15">-1</definedName>
    <definedName name="_xlnm.Print_Area" localSheetId="8">0</definedName>
    <definedName name="_xlnm.Print_Area" localSheetId="4">33</definedName>
    <definedName name="_xlnm.Print_Area" localSheetId="12">0</definedName>
    <definedName name="_xlnm.Print_Area" localSheetId="13">-1</definedName>
    <definedName name="_xlnm.Print_Area" localSheetId="7">0</definedName>
    <definedName name="_xlnm.Print_Area" localSheetId="16">-1</definedName>
    <definedName name="_xlnm.Print_Area" localSheetId="1">1</definedName>
    <definedName name="_xlnm.Print_Area" localSheetId="0">0</definedName>
    <definedName name="_xlnm.Print_Area" localSheetId="6">4</definedName>
    <definedName name="_xlnm.Print_Area" localSheetId="5">5</definedName>
    <definedName name="_xlnm.Print_Area" localSheetId="3">17</definedName>
    <definedName name="_xlnm.Print_Area" localSheetId="2">17</definedName>
  </definedNames>
  <calcPr fullCalcOnLoad="1"/>
</workbook>
</file>

<file path=xl/sharedStrings.xml><?xml version="1.0" encoding="utf-8"?>
<sst xmlns="http://schemas.openxmlformats.org/spreadsheetml/2006/main" count="1385" uniqueCount="985">
  <si>
    <t xml:space="preserve">表1 </t>
  </si>
  <si>
    <t>收 支 预 算 总 表</t>
  </si>
  <si>
    <t>大竹县行政审批局</t>
  </si>
  <si>
    <t>单位：元</t>
  </si>
  <si>
    <t>收              入</t>
  </si>
  <si>
    <t>支                               出</t>
  </si>
  <si>
    <t>项       目</t>
  </si>
  <si>
    <t>2021年预算</t>
  </si>
  <si>
    <t>2022年预算</t>
  </si>
  <si>
    <t>2023年预算</t>
  </si>
  <si>
    <t>按支出项目类别</t>
  </si>
  <si>
    <t>支出功能分类</t>
  </si>
  <si>
    <t>支出经济分类</t>
  </si>
  <si>
    <t>一、一般公共服务支出</t>
  </si>
  <si>
    <t>一、工资福利支出</t>
  </si>
  <si>
    <t>一、当年财政拨款收入</t>
  </si>
  <si>
    <t>一、基本支出</t>
  </si>
  <si>
    <t>二、外交支出</t>
  </si>
  <si>
    <t>二、商品和服务支出</t>
  </si>
  <si>
    <t>二、纳入预算管理的收入</t>
  </si>
  <si>
    <t xml:space="preserve"> 1、工资福利支出</t>
  </si>
  <si>
    <t>三、国防支出</t>
  </si>
  <si>
    <t>三、对个人和家庭的补助</t>
  </si>
  <si>
    <t>1、罚没收入</t>
  </si>
  <si>
    <t xml:space="preserve"> 2、商品和服务支出</t>
  </si>
  <si>
    <t>四、公共安全支出</t>
  </si>
  <si>
    <t>四、对企事业单位的补贴</t>
  </si>
  <si>
    <t>2、行政事业性收费收入</t>
  </si>
  <si>
    <t xml:space="preserve"> 3、对个人和家庭的补助</t>
  </si>
  <si>
    <t>五、教育支出</t>
  </si>
  <si>
    <t>五、转移性支出</t>
  </si>
  <si>
    <t>3、专项收入</t>
  </si>
  <si>
    <t>二、项目支出</t>
  </si>
  <si>
    <t>六、科学技术支出</t>
  </si>
  <si>
    <t>六、债务利息支出</t>
  </si>
  <si>
    <t>4、其它收入</t>
  </si>
  <si>
    <t>三、上缴财政支出</t>
  </si>
  <si>
    <t>七、文化体育与传媒支出</t>
  </si>
  <si>
    <t>七、对社会保障基金补助</t>
  </si>
  <si>
    <t>四、对附属单位补助支出</t>
  </si>
  <si>
    <t>八、社会保障与就业支出</t>
  </si>
  <si>
    <t>八、基本建设支出</t>
  </si>
  <si>
    <t>三、事业收入（含教育收费）</t>
  </si>
  <si>
    <t>五、事业单位经营支出</t>
  </si>
  <si>
    <t>九、社会保险基金支出</t>
  </si>
  <si>
    <t>九、其他资本性支出</t>
  </si>
  <si>
    <t>四、事业单位经营收入</t>
  </si>
  <si>
    <t>十、医疗卫生与计划生育支出</t>
  </si>
  <si>
    <t>十、其他支出</t>
  </si>
  <si>
    <t>五、上级补助收入</t>
  </si>
  <si>
    <t>十一、节能环保支出</t>
  </si>
  <si>
    <t>六、附属单位上缴收入</t>
  </si>
  <si>
    <t>十二、城乡社区支出</t>
  </si>
  <si>
    <t>七、其他收入</t>
  </si>
  <si>
    <t>十三、农林水支出</t>
  </si>
  <si>
    <t>本  年  收  入  合  计</t>
  </si>
  <si>
    <t>本  年  支  出  合  计</t>
  </si>
  <si>
    <t>十四、交通运输支出</t>
  </si>
  <si>
    <t xml:space="preserve">十一、单位结余分配 </t>
  </si>
  <si>
    <t>十五、资源勘探信息等支出</t>
  </si>
  <si>
    <t>八、用事业基金弥补收支差额</t>
  </si>
  <si>
    <t xml:space="preserve">    其中：转入事业基金</t>
  </si>
  <si>
    <t>十六、商业服务业等支出</t>
  </si>
  <si>
    <t>九、上年结转结余</t>
  </si>
  <si>
    <t>十二、结转下年</t>
  </si>
  <si>
    <t>十七、金融支出</t>
  </si>
  <si>
    <t xml:space="preserve">         其中：专项资金</t>
  </si>
  <si>
    <t xml:space="preserve">      其中：专项资金</t>
  </si>
  <si>
    <t>十八、援助其他地区支出</t>
  </si>
  <si>
    <t>支    出    总    计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</si>
  <si>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</si>
  <si>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</si>
  <si>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</si>
  <si>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</si>
  <si>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</si>
  <si>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</si>
  <si>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</si>
  <si>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</si>
  <si>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</si>
  <si>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</si>
  <si>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 入  合  计</t>
  </si>
  <si>
    <t>支   出  合  计</t>
  </si>
  <si>
    <t xml:space="preserve">表2 </t>
  </si>
  <si>
    <t>收入预算总表</t>
  </si>
  <si>
    <t>单位</t>
  </si>
  <si>
    <t>收入科目编码</t>
  </si>
  <si>
    <t>科目名称</t>
  </si>
  <si>
    <t>总计</t>
  </si>
  <si>
    <t>财政拨款补助收入</t>
  </si>
  <si>
    <t>纳入预算管理的收入</t>
  </si>
  <si>
    <t>事业收入（含教育收入）</t>
  </si>
  <si>
    <t>事业单位经营收入</t>
  </si>
  <si>
    <t>上级补助收入</t>
  </si>
  <si>
    <t>附属单位上缴收入</t>
  </si>
  <si>
    <t>其它收入</t>
  </si>
  <si>
    <t>用事业基金弥补收支差额</t>
  </si>
  <si>
    <t>上年结转结余</t>
  </si>
  <si>
    <t>单位编码</t>
  </si>
  <si>
    <t>单位名称</t>
  </si>
  <si>
    <t>小计</t>
  </si>
  <si>
    <t>罚没收入</t>
  </si>
  <si>
    <t>行政事业性收费</t>
  </si>
  <si>
    <t>专项收入</t>
  </si>
  <si>
    <t>其它</t>
  </si>
  <si>
    <t>合计</t>
  </si>
  <si>
    <t>102113</t>
  </si>
  <si>
    <t>1100227</t>
  </si>
  <si>
    <t>固定数额补助收入</t>
  </si>
  <si>
    <t xml:space="preserve">表3 </t>
  </si>
  <si>
    <t>支出预算总表</t>
  </si>
  <si>
    <t>科目编码</t>
  </si>
  <si>
    <t>基本支出</t>
  </si>
  <si>
    <t>项目支出</t>
  </si>
  <si>
    <t>上缴财政支出</t>
  </si>
  <si>
    <t>对附属单位补助支出</t>
  </si>
  <si>
    <t>事业单位经营支出</t>
  </si>
  <si>
    <t xml:space="preserve">单位结余分配 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</si>
  <si>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</si>
  <si>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</si>
  <si>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</si>
  <si>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</si>
  <si>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</si>
  <si>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</si>
  <si>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</si>
  <si>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</si>
  <si>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</si>
  <si>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</si>
  <si>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</si>
  <si>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</si>
  <si>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102113</t>
  </si>
  <si>
    <t xml:space="preserve">  大竹县行政审批局</t>
  </si>
  <si>
    <t xml:space="preserve">    201</t>
  </si>
  <si>
    <t xml:space="preserve">  03</t>
  </si>
  <si>
    <t>01</t>
  </si>
  <si>
    <t xml:space="preserve">    行政运行（政府）</t>
  </si>
  <si>
    <t>02</t>
  </si>
  <si>
    <t xml:space="preserve">    一般行政管理事务（政府）</t>
  </si>
  <si>
    <t>50</t>
  </si>
  <si>
    <t xml:space="preserve">    事业运行（政府）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</si>
  <si>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</si>
  <si>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</si>
  <si>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</si>
  <si>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</si>
  <si>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</si>
  <si>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</si>
  <si>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</si>
  <si>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</si>
  <si>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</si>
  <si>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</si>
  <si>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</si>
  <si>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</si>
  <si>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</si>
  <si>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</si>
  <si>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</si>
  <si>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</si>
  <si>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事业单位医疗</t>
  </si>
  <si>
    <t xml:space="preserve">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</si>
  <si>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</si>
  <si>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</si>
  <si>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</si>
  <si>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</si>
  <si>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</si>
  <si>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</si>
  <si>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</si>
  <si>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 xml:space="preserve">表3-1 </t>
  </si>
  <si>
    <t>支出功能科目表</t>
  </si>
  <si>
    <t>项    目</t>
  </si>
  <si>
    <t>债务利息及费用支出</t>
  </si>
  <si>
    <t>资本性支出（基本建设支出）</t>
  </si>
  <si>
    <t>资本性支出</t>
  </si>
  <si>
    <t>对企业补助（基本建设）</t>
  </si>
  <si>
    <t>对企业补助</t>
  </si>
  <si>
    <t>对社会保障基金补助</t>
  </si>
  <si>
    <t>其他支出</t>
  </si>
  <si>
    <t>工资福利支出小计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</si>
  <si>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</si>
  <si>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</si>
  <si>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</si>
  <si>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</si>
  <si>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</si>
  <si>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</si>
  <si>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</si>
  <si>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</si>
  <si>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</si>
  <si>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</si>
  <si>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</si>
  <si>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</si>
  <si>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</si>
  <si>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</si>
  <si>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</si>
  <si>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</si>
  <si>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</si>
  <si>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</si>
  <si>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</si>
  <si>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</si>
  <si>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</si>
  <si>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</si>
  <si>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</si>
  <si>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</si>
  <si>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</si>
  <si>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</si>
  <si>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</si>
  <si>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</si>
  <si>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</si>
  <si>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</si>
  <si>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</si>
  <si>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</si>
  <si>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</si>
  <si>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</si>
  <si>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</si>
  <si>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</si>
  <si>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</si>
  <si>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</si>
  <si>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其他交通费用（车改补贴）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</si>
  <si>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</si>
  <si>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</si>
  <si>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</si>
  <si>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</si>
  <si>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</si>
  <si>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</si>
  <si>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</si>
  <si>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</si>
  <si>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</si>
  <si>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</si>
  <si>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</si>
  <si>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</si>
  <si>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</si>
  <si>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</si>
  <si>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</si>
  <si>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</si>
  <si>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</si>
  <si>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资本性支出（基本建设支出）小计</t>
  </si>
  <si>
    <t>房屋建筑物购建(基建)</t>
  </si>
  <si>
    <t>办公设备购置(基建)</t>
  </si>
  <si>
    <t>专用设备购置(基建)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</si>
  <si>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</si>
  <si>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</si>
  <si>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</si>
  <si>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</si>
  <si>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</si>
  <si>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</si>
  <si>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</si>
  <si>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</si>
  <si>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其他基本建设支出(基建)</t>
  </si>
  <si>
    <t>资本性支出小计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</si>
  <si>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</si>
  <si>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</si>
  <si>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</si>
  <si>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</si>
  <si>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</si>
  <si>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</si>
  <si>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</si>
  <si>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</si>
  <si>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</si>
  <si>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</si>
  <si>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</si>
  <si>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</si>
  <si>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</si>
  <si>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</si>
  <si>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</si>
  <si>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</si>
  <si>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对企业补助（基本建设）小计</t>
  </si>
  <si>
    <t>资本金注入</t>
  </si>
  <si>
    <t>其他对企业补助</t>
  </si>
  <si>
    <t>对企业补助小计</t>
  </si>
  <si>
    <t>政府投资基金股权投资</t>
  </si>
  <si>
    <t>费用补贴</t>
  </si>
  <si>
    <t>利息补贴</t>
  </si>
  <si>
    <t>对社会保障基金补助小计</t>
  </si>
  <si>
    <t>对社会保险基金补助</t>
  </si>
  <si>
    <t>补充全国社会保障基金</t>
  </si>
  <si>
    <t>其他支出小计</t>
  </si>
  <si>
    <t>预备费</t>
  </si>
  <si>
    <t>预留</t>
  </si>
  <si>
    <t>赠与</t>
  </si>
  <si>
    <t>国家赔偿费用支出</t>
  </si>
  <si>
    <t>对民间非营利组织和群众性自治组织补贴</t>
  </si>
  <si>
    <t>【102113】大竹县行政审批局</t>
  </si>
  <si>
    <t xml:space="preserve">  一般公共服务支出</t>
  </si>
  <si>
    <t xml:space="preserve">    政府办公厅（室）及相关机构事务</t>
  </si>
  <si>
    <t xml:space="preserve">      行政运行（政府）</t>
  </si>
  <si>
    <t xml:space="preserve">      一般行政管理事务（政府）</t>
  </si>
  <si>
    <t xml:space="preserve">      事业运行（政府）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</si>
  <si>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</si>
  <si>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</si>
  <si>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</si>
  <si>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</si>
  <si>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</si>
  <si>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</si>
  <si>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</si>
  <si>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</si>
  <si>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</si>
  <si>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</si>
  <si>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</si>
  <si>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表3-1-1</t>
  </si>
  <si>
    <t>一般公共预算基本支出预算表</t>
  </si>
  <si>
    <t>经济分类科目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</si>
  <si>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</si>
  <si>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</si>
  <si>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</si>
  <si>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</si>
  <si>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</si>
  <si>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</si>
  <si>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</si>
  <si>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</si>
  <si>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</si>
  <si>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</si>
  <si>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</si>
  <si>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</si>
  <si>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</si>
  <si>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</si>
  <si>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</si>
  <si>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</si>
  <si>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</si>
  <si>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</si>
  <si>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99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</si>
  <si>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</si>
  <si>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</si>
  <si>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</si>
  <si>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</si>
  <si>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</si>
  <si>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</si>
  <si>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</si>
  <si>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>06</t>
  </si>
  <si>
    <t xml:space="preserve">    电费</t>
  </si>
  <si>
    <t xml:space="preserve">    邮电费</t>
  </si>
  <si>
    <t xml:space="preserve">    差旅费</t>
  </si>
  <si>
    <t xml:space="preserve">    维修(护)费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</si>
  <si>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</si>
  <si>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</si>
  <si>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</si>
  <si>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</si>
  <si>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</si>
  <si>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</si>
  <si>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</si>
  <si>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</si>
  <si>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</si>
  <si>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</si>
  <si>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</si>
  <si>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</si>
  <si>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</si>
  <si>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</si>
  <si>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</si>
  <si>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</si>
  <si>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</si>
  <si>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</si>
  <si>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</si>
  <si>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</si>
  <si>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生活补助</t>
  </si>
  <si>
    <t>09</t>
  </si>
  <si>
    <t xml:space="preserve">    奖励金</t>
  </si>
  <si>
    <t>表3-1-2</t>
  </si>
  <si>
    <t>一般公共预算项目支出预算表</t>
  </si>
  <si>
    <t>单位代码</t>
  </si>
  <si>
    <t>单位名称（项目）</t>
  </si>
  <si>
    <t>编报依据</t>
  </si>
  <si>
    <t>绩效目标</t>
  </si>
  <si>
    <t>是否纳入绩效评价</t>
  </si>
  <si>
    <t>2020年预算数</t>
  </si>
  <si>
    <t>2021预算数</t>
  </si>
  <si>
    <t>较上年增长金额</t>
  </si>
  <si>
    <t xml:space="preserve">  大厅运行经费</t>
  </si>
  <si>
    <t>年初预算</t>
  </si>
  <si>
    <t>是</t>
  </si>
  <si>
    <t xml:space="preserve">  光纤网络平台费</t>
  </si>
  <si>
    <t>表3-1-4</t>
  </si>
  <si>
    <t>一般公共预算项目支出预算表（按经济分类）</t>
  </si>
  <si>
    <t>名称</t>
  </si>
  <si>
    <t xml:space="preserve">  其他商品和服务支出</t>
  </si>
  <si>
    <t>表3-1-3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</si>
  <si>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</si>
  <si>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</si>
  <si>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</si>
  <si>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</si>
  <si>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</si>
  <si>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</si>
  <si>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单位基础信息表</t>
  </si>
  <si>
    <t>行号</t>
  </si>
  <si>
    <t>基本信息名称</t>
  </si>
  <si>
    <t>基本信息值</t>
  </si>
  <si>
    <t>1</t>
  </si>
  <si>
    <t>单位性质</t>
  </si>
  <si>
    <t>行政单位</t>
  </si>
  <si>
    <t>2</t>
  </si>
  <si>
    <t>一、单位编制情况</t>
  </si>
  <si>
    <t xml:space="preserve">   </t>
  </si>
  <si>
    <t>3</t>
  </si>
  <si>
    <t xml:space="preserve">    编制人数合计</t>
  </si>
  <si>
    <t>4</t>
  </si>
  <si>
    <t xml:space="preserve">    行政编制人数</t>
  </si>
  <si>
    <t>5</t>
  </si>
  <si>
    <t xml:space="preserve">    事业编制人数</t>
  </si>
  <si>
    <t>6</t>
  </si>
  <si>
    <t>二、2018年9月单位基本情况</t>
  </si>
  <si>
    <t>7</t>
  </si>
  <si>
    <t xml:space="preserve">    人员合计</t>
  </si>
  <si>
    <t>8</t>
  </si>
  <si>
    <t xml:space="preserve">    在职</t>
  </si>
  <si>
    <t>9</t>
  </si>
  <si>
    <t xml:space="preserve">    离休</t>
  </si>
  <si>
    <t xml:space="preserve">    退休</t>
  </si>
  <si>
    <t xml:space="preserve">    退职</t>
  </si>
  <si>
    <t xml:space="preserve">    社保未打卡退休人员合计</t>
  </si>
  <si>
    <t xml:space="preserve">    （1）公务员及参照公务员</t>
  </si>
  <si>
    <t xml:space="preserve">        在职公务员公务员</t>
  </si>
  <si>
    <t xml:space="preserve">            在职公务员小计</t>
  </si>
  <si>
    <t xml:space="preserve">            在职行政人员</t>
  </si>
  <si>
    <t xml:space="preserve">                行政人数小计</t>
  </si>
  <si>
    <t>18</t>
  </si>
  <si>
    <t xml:space="preserve">                副厅级</t>
  </si>
  <si>
    <t>19</t>
  </si>
  <si>
    <t xml:space="preserve">                正县级</t>
  </si>
  <si>
    <t>20</t>
  </si>
  <si>
    <t xml:space="preserve">                副县级</t>
  </si>
  <si>
    <t>21</t>
  </si>
  <si>
    <t xml:space="preserve">                正科级</t>
  </si>
  <si>
    <t>22</t>
  </si>
  <si>
    <t xml:space="preserve">                副科级</t>
  </si>
  <si>
    <t>23</t>
  </si>
  <si>
    <t xml:space="preserve">                科员</t>
  </si>
  <si>
    <t>24</t>
  </si>
  <si>
    <t xml:space="preserve">                办事员</t>
  </si>
  <si>
    <t>25</t>
  </si>
  <si>
    <t xml:space="preserve">            在职行政工勤</t>
  </si>
  <si>
    <t xml:space="preserve">                行政工勤小计</t>
  </si>
  <si>
    <t>27</t>
  </si>
  <si>
    <t xml:space="preserve">                技师</t>
  </si>
  <si>
    <t xml:space="preserve">                高级工</t>
  </si>
  <si>
    <t xml:space="preserve">                中级工</t>
  </si>
  <si>
    <t>30</t>
  </si>
  <si>
    <t xml:space="preserve">                初级工、普通工</t>
  </si>
  <si>
    <t>31</t>
  </si>
  <si>
    <t xml:space="preserve">        离休公务员</t>
  </si>
  <si>
    <t>32</t>
  </si>
  <si>
    <t xml:space="preserve">            离休公务员人数</t>
  </si>
  <si>
    <t>33</t>
  </si>
  <si>
    <t xml:space="preserve">            离休公务员离休费</t>
  </si>
  <si>
    <t>34</t>
  </si>
  <si>
    <t xml:space="preserve">            离休公务员生活补贴</t>
  </si>
  <si>
    <t>35</t>
  </si>
  <si>
    <t xml:space="preserve">            离休公务员其他费用</t>
  </si>
  <si>
    <t>36</t>
  </si>
  <si>
    <t xml:space="preserve">        退休公务员</t>
  </si>
  <si>
    <t>37</t>
  </si>
  <si>
    <t xml:space="preserve">            退休公务员人数</t>
  </si>
  <si>
    <t>38</t>
  </si>
  <si>
    <t xml:space="preserve">            退休公务员退休费</t>
  </si>
  <si>
    <t xml:space="preserve">            退休公务员生活补贴</t>
  </si>
  <si>
    <t>40</t>
  </si>
  <si>
    <t xml:space="preserve">            退休公务员其他费用</t>
  </si>
  <si>
    <t>41</t>
  </si>
  <si>
    <t xml:space="preserve">        退职公务员</t>
  </si>
  <si>
    <t>42</t>
  </si>
  <si>
    <t xml:space="preserve">            退职公务员人数</t>
  </si>
  <si>
    <t>43</t>
  </si>
  <si>
    <t xml:space="preserve">            退职公务员退职费</t>
  </si>
  <si>
    <t>44</t>
  </si>
  <si>
    <t xml:space="preserve">            退职公务员生活补贴</t>
  </si>
  <si>
    <t>45</t>
  </si>
  <si>
    <t xml:space="preserve">            退职公务员其他费用</t>
  </si>
  <si>
    <t>46</t>
  </si>
  <si>
    <t xml:space="preserve">            退职公务员医疗保险</t>
  </si>
  <si>
    <t>47</t>
  </si>
  <si>
    <t xml:space="preserve">            退职公务员医疗补助</t>
  </si>
  <si>
    <t>48</t>
  </si>
  <si>
    <t xml:space="preserve">        社保未打卡退休公务员</t>
  </si>
  <si>
    <t>49</t>
  </si>
  <si>
    <t xml:space="preserve">            社保未打卡退休公务员人数</t>
  </si>
  <si>
    <t xml:space="preserve">            社保未打卡退休公务员退职费</t>
  </si>
  <si>
    <t>51</t>
  </si>
  <si>
    <t xml:space="preserve">            社保未打卡退休公务员生活补贴</t>
  </si>
  <si>
    <t>52</t>
  </si>
  <si>
    <t xml:space="preserve">            社保未打卡退休公务员其他费用</t>
  </si>
  <si>
    <t>53</t>
  </si>
  <si>
    <t xml:space="preserve">            社保未打卡退休公务员医疗保险</t>
  </si>
  <si>
    <t>54</t>
  </si>
  <si>
    <t xml:space="preserve">            社保未打卡退休公务员医疗补助</t>
  </si>
  <si>
    <t>55</t>
  </si>
  <si>
    <t xml:space="preserve">    （2）事业人员</t>
  </si>
  <si>
    <t>56</t>
  </si>
  <si>
    <t xml:space="preserve">        事业单位在职人员</t>
  </si>
  <si>
    <t>57</t>
  </si>
  <si>
    <t xml:space="preserve">            事业单位在职人员小计</t>
  </si>
  <si>
    <t>58</t>
  </si>
  <si>
    <t xml:space="preserve">            其中：乡镇分流人员数</t>
  </si>
  <si>
    <t>59</t>
  </si>
  <si>
    <t xml:space="preserve">                  义务教育教师人数</t>
  </si>
  <si>
    <t>60</t>
  </si>
  <si>
    <t xml:space="preserve">            事业单位在职管理人员</t>
  </si>
  <si>
    <t>61</t>
  </si>
  <si>
    <t xml:space="preserve">                事业单位在职管理人员小计</t>
  </si>
  <si>
    <t>62</t>
  </si>
  <si>
    <t xml:space="preserve">                五级职员</t>
  </si>
  <si>
    <t>63</t>
  </si>
  <si>
    <t xml:space="preserve">                六级职员</t>
  </si>
  <si>
    <t>64</t>
  </si>
  <si>
    <t xml:space="preserve">                七级职员</t>
  </si>
  <si>
    <t>65</t>
  </si>
  <si>
    <t xml:space="preserve">                八级职员</t>
  </si>
  <si>
    <t>66</t>
  </si>
  <si>
    <t xml:space="preserve">                九级职员</t>
  </si>
  <si>
    <t>67</t>
  </si>
  <si>
    <t xml:space="preserve">                十级职员</t>
  </si>
  <si>
    <t>68</t>
  </si>
  <si>
    <t xml:space="preserve">            事业单位在职专业技术人员</t>
  </si>
  <si>
    <t>69</t>
  </si>
  <si>
    <t xml:space="preserve">                专业技术人员小计</t>
  </si>
  <si>
    <t>70</t>
  </si>
  <si>
    <t xml:space="preserve">                专业技术四级</t>
  </si>
  <si>
    <t>71</t>
  </si>
  <si>
    <t xml:space="preserve">                专业技术五级</t>
  </si>
  <si>
    <t>72</t>
  </si>
  <si>
    <t xml:space="preserve">                专业技术六级</t>
  </si>
  <si>
    <t>73</t>
  </si>
  <si>
    <t xml:space="preserve">                专业技术七级</t>
  </si>
  <si>
    <t>74</t>
  </si>
  <si>
    <t xml:space="preserve">                专业技术八级</t>
  </si>
  <si>
    <t>75</t>
  </si>
  <si>
    <t xml:space="preserve">                专业技术九级</t>
  </si>
  <si>
    <t>76</t>
  </si>
  <si>
    <t xml:space="preserve">                专业技术十级</t>
  </si>
  <si>
    <t>77</t>
  </si>
  <si>
    <t xml:space="preserve">                专业技术十一级</t>
  </si>
  <si>
    <t>78</t>
  </si>
  <si>
    <t xml:space="preserve">                专业技术十二级</t>
  </si>
  <si>
    <t>79</t>
  </si>
  <si>
    <t xml:space="preserve">                专业技术十三级</t>
  </si>
  <si>
    <t>80</t>
  </si>
  <si>
    <t xml:space="preserve">            事业单位在职工勤人员</t>
  </si>
  <si>
    <t>81</t>
  </si>
  <si>
    <t xml:space="preserve">                事业工勤小计</t>
  </si>
  <si>
    <t>82</t>
  </si>
  <si>
    <t xml:space="preserve">                技术工二级</t>
  </si>
  <si>
    <t>83</t>
  </si>
  <si>
    <t xml:space="preserve">                技术工三级</t>
  </si>
  <si>
    <t>84</t>
  </si>
  <si>
    <t xml:space="preserve">                技术工四级</t>
  </si>
  <si>
    <t>85</t>
  </si>
  <si>
    <t xml:space="preserve">                技术工五级</t>
  </si>
  <si>
    <t>86</t>
  </si>
  <si>
    <t xml:space="preserve">        事业单位离休人员</t>
  </si>
  <si>
    <t>87</t>
  </si>
  <si>
    <t xml:space="preserve">            事业单位离休人数</t>
  </si>
  <si>
    <t>88</t>
  </si>
  <si>
    <t xml:space="preserve">            事业单位离休人员离休费</t>
  </si>
  <si>
    <t>89</t>
  </si>
  <si>
    <t xml:space="preserve">            事业单位离休生活补贴</t>
  </si>
  <si>
    <t>90</t>
  </si>
  <si>
    <t xml:space="preserve">            事业单位离休其他费用</t>
  </si>
  <si>
    <t>91</t>
  </si>
  <si>
    <t xml:space="preserve">        事业单位退休人员</t>
  </si>
  <si>
    <t>92</t>
  </si>
  <si>
    <t xml:space="preserve">            事业单位退休人数</t>
  </si>
  <si>
    <t>93</t>
  </si>
  <si>
    <t xml:space="preserve">            事业单位退休人员退休费</t>
  </si>
  <si>
    <t>94</t>
  </si>
  <si>
    <t xml:space="preserve">            事业单位退休人员生活补贴</t>
  </si>
  <si>
    <t>95</t>
  </si>
  <si>
    <t xml:space="preserve">            事业单位退休人员其他费用</t>
  </si>
  <si>
    <t>96</t>
  </si>
  <si>
    <t xml:space="preserve">            事业单位退休人员医疗保险</t>
  </si>
  <si>
    <t>97</t>
  </si>
  <si>
    <t xml:space="preserve">            事业单位退休人员补充医疗保险</t>
  </si>
  <si>
    <t>98</t>
  </si>
  <si>
    <t xml:space="preserve">        事业单位退职人员</t>
  </si>
  <si>
    <t xml:space="preserve">            事业单位退职人数</t>
  </si>
  <si>
    <t>100</t>
  </si>
  <si>
    <t xml:space="preserve">            事业单位退职人员退职费</t>
  </si>
  <si>
    <t>101</t>
  </si>
  <si>
    <t xml:space="preserve">            事业单位退职人员生活补贴</t>
  </si>
  <si>
    <t>102</t>
  </si>
  <si>
    <t xml:space="preserve">            事业单位退职人员其他费用</t>
  </si>
  <si>
    <t>103</t>
  </si>
  <si>
    <t xml:space="preserve">        社保未打卡事业单位退休人员</t>
  </si>
  <si>
    <t>104</t>
  </si>
  <si>
    <t xml:space="preserve">            社保未打卡事业单位退休人数</t>
  </si>
  <si>
    <t>105</t>
  </si>
  <si>
    <t xml:space="preserve">            社保未打卡事业单位退休人员退休职费</t>
  </si>
  <si>
    <t>106</t>
  </si>
  <si>
    <t xml:space="preserve">            社保未打卡事业单位退休人员生活补贴</t>
  </si>
  <si>
    <t>107</t>
  </si>
  <si>
    <t xml:space="preserve">            社保未打卡事业单位退休人员其他费用</t>
  </si>
  <si>
    <t xml:space="preserve">            社保未打卡事业单位退休人员医疗保险</t>
  </si>
  <si>
    <t xml:space="preserve">            社保未打卡事业单位退休人员补充医疗保险</t>
  </si>
  <si>
    <t>表4-1</t>
  </si>
  <si>
    <t>单位其他信息统计表</t>
  </si>
  <si>
    <t>金  额</t>
  </si>
  <si>
    <t>一、其他人员信息</t>
  </si>
  <si>
    <t xml:space="preserve">    1、乡镇村干部及其他人员</t>
  </si>
  <si>
    <t xml:space="preserve">        村干部</t>
  </si>
  <si>
    <t xml:space="preserve">            联合村书记</t>
  </si>
  <si>
    <t xml:space="preserve">                联合村书记人数</t>
  </si>
  <si>
    <t xml:space="preserve">                联合村书记基本工资</t>
  </si>
  <si>
    <t xml:space="preserve">                政府机关干部兼任联合村书记人数</t>
  </si>
  <si>
    <t xml:space="preserve">                政府机关干部兼任联合村书记基本报酬</t>
  </si>
  <si>
    <t xml:space="preserve">            书记兼任主任</t>
  </si>
  <si>
    <t xml:space="preserve">                书记兼任主任人数</t>
  </si>
  <si>
    <t xml:space="preserve">                书记兼任主任基本工资</t>
  </si>
  <si>
    <t xml:space="preserve">                政府机关干部兼任村书记主任人数</t>
  </si>
  <si>
    <t xml:space="preserve">                政府机关干部兼任村书记主任基本报酬</t>
  </si>
  <si>
    <t xml:space="preserve">            村书记</t>
  </si>
  <si>
    <t xml:space="preserve">                村书记人数</t>
  </si>
  <si>
    <t xml:space="preserve">                村书记基本工资</t>
  </si>
  <si>
    <t xml:space="preserve">                政府机关干部兼任村书记人数</t>
  </si>
  <si>
    <t xml:space="preserve">                政府机关干部兼任村书记基本报酬</t>
  </si>
  <si>
    <t xml:space="preserve">            村主任</t>
  </si>
  <si>
    <t xml:space="preserve">                村主任人数</t>
  </si>
  <si>
    <t xml:space="preserve">                村主任基本工资</t>
  </si>
  <si>
    <t xml:space="preserve">                政府机关干部兼任村主任人数</t>
  </si>
  <si>
    <t xml:space="preserve">                政府机关干部兼任村主任基本报酬</t>
  </si>
  <si>
    <t xml:space="preserve">                村官任主任人数</t>
  </si>
  <si>
    <t xml:space="preserve">                村官任主任基本报酬</t>
  </si>
  <si>
    <t xml:space="preserve">            村副主任</t>
  </si>
  <si>
    <t xml:space="preserve">                村副主任人数</t>
  </si>
  <si>
    <t xml:space="preserve">                村副主任基本工资</t>
  </si>
  <si>
    <t xml:space="preserve">                村官任副主任人数</t>
  </si>
  <si>
    <t xml:space="preserve">                村官任副主任基本报酬</t>
  </si>
  <si>
    <t xml:space="preserve">            村其他干部</t>
  </si>
  <si>
    <t xml:space="preserve">                其他村干部人数</t>
  </si>
  <si>
    <t xml:space="preserve">                其他村干部基本工资</t>
  </si>
  <si>
    <t xml:space="preserve">                村官任其他村干部人数</t>
  </si>
  <si>
    <t xml:space="preserve">                村官任其他村干部基本报酬</t>
  </si>
  <si>
    <t xml:space="preserve">            村干部兼任小组长</t>
  </si>
  <si>
    <t xml:space="preserve">                村干部兼任小组长人数</t>
  </si>
  <si>
    <t xml:space="preserve">                村干部兼任小组长基本工资</t>
  </si>
  <si>
    <t xml:space="preserve">            村民小组长</t>
  </si>
  <si>
    <t xml:space="preserve">               村民小组长人数</t>
  </si>
  <si>
    <t xml:space="preserve">               村民小组长基本报酬</t>
  </si>
  <si>
    <t xml:space="preserve">        社干部</t>
  </si>
  <si>
    <t xml:space="preserve">            城市社区干部</t>
  </si>
  <si>
    <t xml:space="preserve">                城市社区书记</t>
  </si>
  <si>
    <t xml:space="preserve">                    城市社区书记人数</t>
  </si>
  <si>
    <t xml:space="preserve">                    城市社区书记基本工资</t>
  </si>
  <si>
    <t xml:space="preserve">                    机关干部兼任城市社区书记人数</t>
  </si>
  <si>
    <t xml:space="preserve">                    机关干部兼任城市社区书记基本工资</t>
  </si>
  <si>
    <t xml:space="preserve">                城市社区主任</t>
  </si>
  <si>
    <t xml:space="preserve">                    城市社区主任人数</t>
  </si>
  <si>
    <t xml:space="preserve">                    城市社区主任基本工资</t>
  </si>
  <si>
    <t xml:space="preserve">                    机关干部兼任城市社区主任人数</t>
  </si>
  <si>
    <t xml:space="preserve">                    机关干部兼任城市社区主任基本工资</t>
  </si>
  <si>
    <t xml:space="preserve">                城市社区副主任</t>
  </si>
  <si>
    <t xml:space="preserve">                    城市社区副主任人数</t>
  </si>
  <si>
    <t xml:space="preserve">                    城市社区副主任基本工资</t>
  </si>
  <si>
    <t xml:space="preserve">                    城市社区副主任保险</t>
  </si>
  <si>
    <t xml:space="preserve">                城市社区专职人员</t>
  </si>
  <si>
    <t xml:space="preserve">                    城市社区专职人员人数</t>
  </si>
  <si>
    <t xml:space="preserve">                    城市社区专职人员基本工资</t>
  </si>
  <si>
    <t xml:space="preserve">            农村社区干部</t>
  </si>
  <si>
    <t xml:space="preserve">                农村社区书记</t>
  </si>
  <si>
    <t xml:space="preserve">                    农村社区书记人数</t>
  </si>
  <si>
    <t xml:space="preserve">                    农村社区书记基本工资</t>
  </si>
  <si>
    <t xml:space="preserve">                    机关干部兼任农村社区书记人数</t>
  </si>
  <si>
    <t xml:space="preserve">                    机关干部兼任农村社区书记基本工资</t>
  </si>
  <si>
    <t xml:space="preserve">                农村社区主任</t>
  </si>
  <si>
    <t xml:space="preserve">                    农村社区主任人数</t>
  </si>
  <si>
    <t xml:space="preserve">                    农村社区主任基本工资</t>
  </si>
  <si>
    <t xml:space="preserve">                    机关干部兼任农村社区主任人数</t>
  </si>
  <si>
    <t xml:space="preserve">                    机关干部兼任农村社区主任基本工资</t>
  </si>
  <si>
    <t xml:space="preserve">                农村社区副主任</t>
  </si>
  <si>
    <t xml:space="preserve">                    农村社区副主任人数</t>
  </si>
  <si>
    <t xml:space="preserve">                    农村社区副主任基本工资</t>
  </si>
  <si>
    <t xml:space="preserve">                农村社区专职人员</t>
  </si>
  <si>
    <t xml:space="preserve">                    农村社区专职人数</t>
  </si>
  <si>
    <t xml:space="preserve">                    农村社区专职人员基本工资</t>
  </si>
  <si>
    <t xml:space="preserve">                居民小组长</t>
  </si>
  <si>
    <t xml:space="preserve">                    社区小组长人数</t>
  </si>
  <si>
    <t xml:space="preserve">                    社区小组长基本工资</t>
  </si>
  <si>
    <t xml:space="preserve">        社区党委下设党支部书记</t>
  </si>
  <si>
    <t xml:space="preserve">            党支部书记人数</t>
  </si>
  <si>
    <t xml:space="preserve">             党支部书记基本报酬</t>
  </si>
  <si>
    <t xml:space="preserve">        连任村干部</t>
  </si>
  <si>
    <t xml:space="preserve">            任职一届的村干部人数</t>
  </si>
  <si>
    <t xml:space="preserve">            任职一届的村干部基本报酬</t>
  </si>
  <si>
    <t xml:space="preserve">            任职二届的村干部人数</t>
  </si>
  <si>
    <t xml:space="preserve">            任职二届的村干部基本报酬</t>
  </si>
  <si>
    <t xml:space="preserve">            任职三届的村干部人数</t>
  </si>
  <si>
    <t xml:space="preserve">            任职三届的村干部基本报酬</t>
  </si>
  <si>
    <t xml:space="preserve">            任职四届的村干部人数</t>
  </si>
  <si>
    <t xml:space="preserve">            任职四届的村干部基本报酬</t>
  </si>
  <si>
    <t xml:space="preserve">            任职五届的村干部人数</t>
  </si>
  <si>
    <t xml:space="preserve">            任职五届的村干部基本报酬</t>
  </si>
  <si>
    <t xml:space="preserve">        村官</t>
  </si>
  <si>
    <t xml:space="preserve">            研究生</t>
  </si>
  <si>
    <t xml:space="preserve">                研究生人数</t>
  </si>
  <si>
    <t xml:space="preserve">                研究生工资</t>
  </si>
  <si>
    <t xml:space="preserve">                研究生保险</t>
  </si>
  <si>
    <t xml:space="preserve">                研究生住房公积金</t>
  </si>
  <si>
    <t xml:space="preserve">            本科生</t>
  </si>
  <si>
    <t xml:space="preserve">                本科生人数</t>
  </si>
  <si>
    <t xml:space="preserve">                本科生工资</t>
  </si>
  <si>
    <t xml:space="preserve">                本科生保险</t>
  </si>
  <si>
    <t xml:space="preserve">                本科生住房公积金</t>
  </si>
  <si>
    <t xml:space="preserve">            专科生</t>
  </si>
  <si>
    <t>108</t>
  </si>
  <si>
    <t xml:space="preserve">                专科生人数</t>
  </si>
  <si>
    <t>109</t>
  </si>
  <si>
    <t xml:space="preserve">                专科生工资</t>
  </si>
  <si>
    <t>110</t>
  </si>
  <si>
    <t xml:space="preserve">                专科生保险</t>
  </si>
  <si>
    <t>111</t>
  </si>
  <si>
    <t xml:space="preserve">                专科生住房公积金</t>
  </si>
  <si>
    <t>112</t>
  </si>
  <si>
    <t xml:space="preserve">    2、财政认账人员</t>
  </si>
  <si>
    <t>113</t>
  </si>
  <si>
    <t xml:space="preserve">        财政认账人数</t>
  </si>
  <si>
    <t>114</t>
  </si>
  <si>
    <t xml:space="preserve">        财政认账人员经费</t>
  </si>
  <si>
    <t>115</t>
  </si>
  <si>
    <t xml:space="preserve">        财政认账人员保险</t>
  </si>
  <si>
    <t>116</t>
  </si>
  <si>
    <t xml:space="preserve">    3、第一书记（派出单位）</t>
  </si>
  <si>
    <t>117</t>
  </si>
  <si>
    <t xml:space="preserve">        贫困村第一书记人数</t>
  </si>
  <si>
    <t>118</t>
  </si>
  <si>
    <t xml:space="preserve">        贫困村第一书记乡镇补贴和生活补助</t>
  </si>
  <si>
    <t>119</t>
  </si>
  <si>
    <t xml:space="preserve">        非贫困村第一书记人数</t>
  </si>
  <si>
    <t>120</t>
  </si>
  <si>
    <t xml:space="preserve">        非贫困村第一书记乡镇补贴和生活补助</t>
  </si>
  <si>
    <t>121</t>
  </si>
  <si>
    <t xml:space="preserve">    4、村、社区党建经费</t>
  </si>
  <si>
    <t>122</t>
  </si>
  <si>
    <t xml:space="preserve">          村、社区党员人数</t>
  </si>
  <si>
    <t>123</t>
  </si>
  <si>
    <t xml:space="preserve">          党建经费</t>
  </si>
  <si>
    <t>124</t>
  </si>
  <si>
    <t xml:space="preserve">    5、遗属人员</t>
  </si>
  <si>
    <t>125</t>
  </si>
  <si>
    <t xml:space="preserve">          遗属人数</t>
  </si>
  <si>
    <t>126</t>
  </si>
  <si>
    <t xml:space="preserve">          遗属人员经费</t>
  </si>
  <si>
    <t>127</t>
  </si>
  <si>
    <t xml:space="preserve">    6、在校学生人数</t>
  </si>
  <si>
    <t>128</t>
  </si>
  <si>
    <t xml:space="preserve">        职中</t>
  </si>
  <si>
    <t>129</t>
  </si>
  <si>
    <t xml:space="preserve">        高中</t>
  </si>
  <si>
    <t>130</t>
  </si>
  <si>
    <t xml:space="preserve">        初中</t>
  </si>
  <si>
    <t>131</t>
  </si>
  <si>
    <t xml:space="preserve">        小学</t>
  </si>
  <si>
    <t>132</t>
  </si>
  <si>
    <t xml:space="preserve">        幼儿</t>
  </si>
  <si>
    <t>133</t>
  </si>
  <si>
    <t>二、村、社区情况</t>
  </si>
  <si>
    <t>134</t>
  </si>
  <si>
    <t xml:space="preserve">    行政村</t>
  </si>
  <si>
    <t>135</t>
  </si>
  <si>
    <t xml:space="preserve">        行政村个数</t>
  </si>
  <si>
    <t>136</t>
  </si>
  <si>
    <t xml:space="preserve">        行政村办公经费</t>
  </si>
  <si>
    <t>137</t>
  </si>
  <si>
    <t xml:space="preserve">        村第一书记</t>
  </si>
  <si>
    <t>138</t>
  </si>
  <si>
    <t xml:space="preserve">            村第一书记人数</t>
  </si>
  <si>
    <t>139</t>
  </si>
  <si>
    <t xml:space="preserve">            村第一书记公用经费</t>
  </si>
  <si>
    <t>140</t>
  </si>
  <si>
    <t xml:space="preserve">    农村社区</t>
  </si>
  <si>
    <t>141</t>
  </si>
  <si>
    <t xml:space="preserve">        农村社区个数</t>
  </si>
  <si>
    <t>142</t>
  </si>
  <si>
    <t xml:space="preserve">        农村社区办公经费</t>
  </si>
  <si>
    <t>143</t>
  </si>
  <si>
    <t xml:space="preserve">        服务群众专项经费</t>
  </si>
  <si>
    <t>144</t>
  </si>
  <si>
    <t xml:space="preserve">    城市社区</t>
  </si>
  <si>
    <t>145</t>
  </si>
  <si>
    <t xml:space="preserve">        2万人以下社区个数</t>
  </si>
  <si>
    <t>146</t>
  </si>
  <si>
    <t xml:space="preserve">        2万人以下社区办经费</t>
  </si>
  <si>
    <t>147</t>
  </si>
  <si>
    <t xml:space="preserve">        2至4万人社区个数</t>
  </si>
  <si>
    <t>148</t>
  </si>
  <si>
    <t xml:space="preserve">        2至4万人社区办公经费</t>
  </si>
  <si>
    <t>149</t>
  </si>
  <si>
    <t xml:space="preserve">        4万人以上社区个数</t>
  </si>
  <si>
    <t>150</t>
  </si>
  <si>
    <t xml:space="preserve">        4万人以上社区办公经费</t>
  </si>
  <si>
    <t>151</t>
  </si>
  <si>
    <t xml:space="preserve">        城市社区服务群众专项经费</t>
  </si>
  <si>
    <t>152</t>
  </si>
  <si>
    <t xml:space="preserve">    村级代理会计经费</t>
  </si>
  <si>
    <t>153</t>
  </si>
  <si>
    <t>三、资产情况</t>
  </si>
  <si>
    <t>154</t>
  </si>
  <si>
    <t xml:space="preserve">    1、土地、房屋及构建物</t>
  </si>
  <si>
    <t>155</t>
  </si>
  <si>
    <t xml:space="preserve">        总面积</t>
  </si>
  <si>
    <t>156</t>
  </si>
  <si>
    <t xml:space="preserve">        总价值</t>
  </si>
  <si>
    <t>157</t>
  </si>
  <si>
    <t xml:space="preserve">        其中：办公用房面积</t>
  </si>
  <si>
    <t>158</t>
  </si>
  <si>
    <t xml:space="preserve">              办公用房价值</t>
  </si>
  <si>
    <t>159</t>
  </si>
  <si>
    <t xml:space="preserve">              业务用房面积</t>
  </si>
  <si>
    <t>160</t>
  </si>
  <si>
    <t xml:space="preserve">              业务用房价值</t>
  </si>
  <si>
    <t>161</t>
  </si>
  <si>
    <t xml:space="preserve">    2、通用设备</t>
  </si>
  <si>
    <t>162</t>
  </si>
  <si>
    <t xml:space="preserve">        设备总数</t>
  </si>
  <si>
    <t>163</t>
  </si>
  <si>
    <t xml:space="preserve">        设备总价值</t>
  </si>
  <si>
    <t>164</t>
  </si>
  <si>
    <t xml:space="preserve">        其中：执勤执法车辆数量</t>
  </si>
  <si>
    <t>165</t>
  </si>
  <si>
    <t xml:space="preserve">        其中：轿车数量</t>
  </si>
  <si>
    <t>166</t>
  </si>
  <si>
    <t xml:space="preserve">              轿车价值</t>
  </si>
  <si>
    <t>167</t>
  </si>
  <si>
    <t xml:space="preserve">              越野车数量</t>
  </si>
  <si>
    <t>168</t>
  </si>
  <si>
    <t xml:space="preserve">              越野车价值</t>
  </si>
  <si>
    <t>169</t>
  </si>
  <si>
    <t xml:space="preserve">              小型载人客车数量</t>
  </si>
  <si>
    <t>170</t>
  </si>
  <si>
    <t xml:space="preserve">              小型载人客车价值</t>
  </si>
  <si>
    <t>171</t>
  </si>
  <si>
    <t xml:space="preserve">              卡车数量</t>
  </si>
  <si>
    <t>172</t>
  </si>
  <si>
    <t xml:space="preserve">              卡车价值</t>
  </si>
  <si>
    <t>173</t>
  </si>
  <si>
    <t xml:space="preserve">    3、专用设备</t>
  </si>
  <si>
    <t>174</t>
  </si>
  <si>
    <t xml:space="preserve">    4、文物和陈列品</t>
  </si>
  <si>
    <t>175</t>
  </si>
  <si>
    <t xml:space="preserve">        文物和陈列品总数量</t>
  </si>
  <si>
    <t>176</t>
  </si>
  <si>
    <t xml:space="preserve">        文物和陈列品总价值</t>
  </si>
  <si>
    <t>177</t>
  </si>
  <si>
    <t xml:space="preserve">        其中：文物数量</t>
  </si>
  <si>
    <t>178</t>
  </si>
  <si>
    <t xml:space="preserve">              文物价值</t>
  </si>
  <si>
    <t>179</t>
  </si>
  <si>
    <t xml:space="preserve">              陈列品数量</t>
  </si>
  <si>
    <t>180</t>
  </si>
  <si>
    <t xml:space="preserve">              陈列品价值</t>
  </si>
  <si>
    <t>181</t>
  </si>
  <si>
    <t xml:space="preserve">    5、图书档案</t>
  </si>
  <si>
    <t>182</t>
  </si>
  <si>
    <t xml:space="preserve">        图书档案总数量</t>
  </si>
  <si>
    <t>183</t>
  </si>
  <si>
    <t xml:space="preserve">        图书档案总价值</t>
  </si>
  <si>
    <t>184</t>
  </si>
  <si>
    <t xml:space="preserve">        其中：图书资料数量</t>
  </si>
  <si>
    <t>185</t>
  </si>
  <si>
    <t xml:space="preserve">              图书资料价值</t>
  </si>
  <si>
    <t>186</t>
  </si>
  <si>
    <t xml:space="preserve">    6、家具、用具、装具及动植物</t>
  </si>
  <si>
    <t>187</t>
  </si>
  <si>
    <t xml:space="preserve">        总数量</t>
  </si>
  <si>
    <t>188</t>
  </si>
  <si>
    <t xml:space="preserve">        家具、用具、装具及动植物总价值</t>
  </si>
  <si>
    <t>189</t>
  </si>
  <si>
    <t xml:space="preserve">        其中：家用家具数量</t>
  </si>
  <si>
    <t>190</t>
  </si>
  <si>
    <t xml:space="preserve">              家用家具价值</t>
  </si>
  <si>
    <t>191</t>
  </si>
  <si>
    <t xml:space="preserve">    7、其他</t>
  </si>
  <si>
    <t>192</t>
  </si>
  <si>
    <t xml:space="preserve">        数量</t>
  </si>
  <si>
    <t>193</t>
  </si>
  <si>
    <t xml:space="preserve">        价值</t>
  </si>
  <si>
    <t>表5</t>
  </si>
  <si>
    <t>2021年政府采购预算表</t>
  </si>
  <si>
    <t>编报单位：</t>
  </si>
  <si>
    <t>序号</t>
  </si>
  <si>
    <t>采购项目名称</t>
  </si>
  <si>
    <t>品目名称</t>
  </si>
  <si>
    <t>单价</t>
  </si>
  <si>
    <t>采购数量</t>
  </si>
  <si>
    <t>采购金额</t>
  </si>
  <si>
    <t>资金来源</t>
  </si>
  <si>
    <t>备注</t>
  </si>
  <si>
    <t>财政拨款</t>
  </si>
  <si>
    <t>单位自筹资金</t>
  </si>
  <si>
    <t>上级专项资金</t>
  </si>
  <si>
    <t>县本级预算资金</t>
  </si>
  <si>
    <t>表6</t>
  </si>
  <si>
    <t>大竹县2021年政府购买服务资金预算表</t>
  </si>
  <si>
    <t>购买服务类别</t>
  </si>
  <si>
    <t>项目名称</t>
  </si>
  <si>
    <t>项目资金预算</t>
  </si>
  <si>
    <t>县级资金预算中</t>
  </si>
  <si>
    <t>中央资金</t>
  </si>
  <si>
    <t>省级资金</t>
  </si>
  <si>
    <t>县级资金</t>
  </si>
  <si>
    <t>纳入政府采购限额管理金额</t>
  </si>
  <si>
    <t>公益二类事业单位预算金额</t>
  </si>
  <si>
    <t>当年新增或临时性项目金额</t>
  </si>
  <si>
    <t>表7</t>
  </si>
  <si>
    <t>大竹县2021-2023年度政府性投资工程项目三年滚动财政规划部门预算表</t>
  </si>
  <si>
    <t>单位:元</t>
  </si>
  <si>
    <t>预算科目</t>
  </si>
  <si>
    <t>2021年</t>
  </si>
  <si>
    <t>2022年</t>
  </si>
  <si>
    <t>2023年</t>
  </si>
  <si>
    <t>省本级</t>
  </si>
  <si>
    <t>地市本级</t>
  </si>
  <si>
    <t>区县本级</t>
  </si>
  <si>
    <t>一、国有土地使用权出让收入</t>
  </si>
  <si>
    <t xml:space="preserve">   1、土地出让价款收入</t>
  </si>
  <si>
    <t xml:space="preserve">  1、工资福利支出</t>
  </si>
  <si>
    <t xml:space="preserve">   2、补缴的土地价款</t>
  </si>
  <si>
    <t xml:space="preserve">  2、商品和服务支出</t>
  </si>
  <si>
    <t xml:space="preserve">   3、划拨土地收入</t>
  </si>
  <si>
    <t xml:space="preserve">  3、对个人和家庭的补助支出</t>
  </si>
  <si>
    <t xml:space="preserve">   4、其他土地出让收入</t>
  </si>
  <si>
    <t>二、城市基础设施配套费收入</t>
  </si>
  <si>
    <t xml:space="preserve">  其中：征地和拆迁补偿支出</t>
  </si>
  <si>
    <t>三、污水处理费收入</t>
  </si>
  <si>
    <t xml:space="preserve">        土地开发支出</t>
  </si>
  <si>
    <t>四、其他政府性基金收入</t>
  </si>
  <si>
    <t xml:space="preserve">        补助被征地农民支出</t>
  </si>
  <si>
    <t xml:space="preserve">        城市建设支出</t>
  </si>
  <si>
    <t>三、过渡费支出</t>
  </si>
  <si>
    <t>四、债务还本支出</t>
  </si>
  <si>
    <t>五、债务付息支出</t>
  </si>
  <si>
    <t>六、其他支出</t>
  </si>
  <si>
    <t>本 年 收 入 合 计</t>
  </si>
  <si>
    <t>本 年 支 出 合 计</t>
  </si>
  <si>
    <t>上年结余收入</t>
  </si>
  <si>
    <t>补助下级支出</t>
  </si>
  <si>
    <t>上缴上级支出</t>
  </si>
  <si>
    <t>调入资金</t>
  </si>
  <si>
    <t>调出资金</t>
  </si>
  <si>
    <t>债务(转贷)收入</t>
  </si>
  <si>
    <t>结转下年支出</t>
  </si>
  <si>
    <t>收 入 总 计</t>
  </si>
  <si>
    <t>支 出 总 计</t>
  </si>
  <si>
    <t>表7-1</t>
  </si>
  <si>
    <t>大竹县县本级政府性投资工程项目2021年度投资计划表（分项目）</t>
  </si>
  <si>
    <t>填报单位</t>
  </si>
  <si>
    <t>开工时间</t>
  </si>
  <si>
    <t>建设规模及主要建设内容</t>
  </si>
  <si>
    <t>项目审批机关及文号</t>
  </si>
  <si>
    <t>总投资</t>
  </si>
  <si>
    <t>预计截止2021年底完工进度 (%)</t>
  </si>
  <si>
    <t>投资计划</t>
  </si>
  <si>
    <t>累计已拨付资金</t>
  </si>
  <si>
    <t>2021资金需求测算</t>
  </si>
  <si>
    <t>项目资金管理股室</t>
  </si>
  <si>
    <t>前期费用</t>
  </si>
  <si>
    <t>土地征用及拆迁</t>
  </si>
  <si>
    <t>失地农民社保缴费</t>
  </si>
  <si>
    <t>工程投资</t>
  </si>
  <si>
    <t>上级专款</t>
  </si>
  <si>
    <t>发改基金</t>
  </si>
  <si>
    <t>累计完成投资</t>
  </si>
  <si>
    <t>其中：2021年预计投资</t>
  </si>
  <si>
    <t>县级财政</t>
  </si>
  <si>
    <t>银行贷款</t>
  </si>
  <si>
    <t>地方债券</t>
  </si>
  <si>
    <t>表8</t>
  </si>
  <si>
    <t>大竹县2021年国有资本经营收入预算表</t>
  </si>
  <si>
    <t xml:space="preserve">项目名称 </t>
  </si>
  <si>
    <t xml:space="preserve">金额 </t>
  </si>
  <si>
    <t xml:space="preserve">目 </t>
  </si>
  <si>
    <t>表8-1</t>
  </si>
  <si>
    <t>大竹县2021年国有资本经营预算支出预算表</t>
  </si>
  <si>
    <t>功能科目名称</t>
  </si>
  <si>
    <t>表9</t>
  </si>
  <si>
    <t>2021年度大竹县社会保险基金收支决算录入表</t>
  </si>
  <si>
    <t>企业职工基本养老保险基金</t>
  </si>
  <si>
    <t>城乡居民基本养老保险基金</t>
  </si>
  <si>
    <t>机关事业单位基本养老保险基金</t>
  </si>
  <si>
    <t>城镇职工基本医疗保险基金</t>
  </si>
  <si>
    <t>居民基本医疗保险基金</t>
  </si>
  <si>
    <t>工伤保险基金</t>
  </si>
  <si>
    <t>失业保险基金</t>
  </si>
  <si>
    <t xml:space="preserve">生育保险基金 </t>
  </si>
  <si>
    <t>一、收入</t>
  </si>
  <si>
    <t xml:space="preserve">   其中:1.保险费收入</t>
  </si>
  <si>
    <t xml:space="preserve">        2.投资收益</t>
  </si>
  <si>
    <t xml:space="preserve">        3.财政补贴收入</t>
  </si>
  <si>
    <t xml:space="preserve">        4.其他收入</t>
  </si>
  <si>
    <t xml:space="preserve">        5.转移收入</t>
  </si>
  <si>
    <t>二、支出</t>
  </si>
  <si>
    <t xml:space="preserve">   其中:1.社会保险待遇支出</t>
  </si>
  <si>
    <t xml:space="preserve">        2.其他支出</t>
  </si>
  <si>
    <t xml:space="preserve">        3.转移支出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</si>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</sst>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);[Red]\(0.000000\)"/>
    <numFmt numFmtId="177" formatCode="0_);[Red]\(0\)"/>
    <numFmt numFmtId="178" formatCode="###,###,###,##0"/>
    <numFmt numFmtId="179" formatCode="###0.00"/>
    <numFmt numFmtId="180" formatCode=";;"/>
  </numFmts>
  <fonts count="64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20"/>
      <name val="黑体"/>
      <family val="3"/>
    </font>
    <font>
      <sz val="10"/>
      <color indexed="10"/>
      <name val="宋体"/>
      <family val="0"/>
    </font>
    <font>
      <b/>
      <sz val="22"/>
      <name val="宋体"/>
      <family val="0"/>
    </font>
    <font>
      <b/>
      <sz val="10"/>
      <name val="黑体"/>
      <family val="3"/>
    </font>
    <font>
      <sz val="18"/>
      <name val="黑体"/>
      <family val="3"/>
    </font>
    <font>
      <sz val="12"/>
      <name val="Times New Roman"/>
      <family val="1"/>
    </font>
    <font>
      <b/>
      <sz val="12"/>
      <name val="楷体_GB2312"/>
      <family val="3"/>
    </font>
    <font>
      <b/>
      <sz val="12"/>
      <name val="宋体"/>
      <family val="0"/>
    </font>
    <font>
      <sz val="10"/>
      <name val="Times New Roman"/>
      <family val="1"/>
    </font>
    <font>
      <sz val="18"/>
      <color indexed="8"/>
      <name val="黑体"/>
      <family val="3"/>
    </font>
    <font>
      <sz val="9"/>
      <name val="Arial"/>
      <family val="2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4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55" fillId="25" borderId="5" applyNumberFormat="0" applyAlignment="0" applyProtection="0"/>
    <xf numFmtId="0" fontId="56" fillId="26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5" borderId="8" applyNumberFormat="0" applyAlignment="0" applyProtection="0"/>
    <xf numFmtId="0" fontId="62" fillId="30" borderId="5" applyNumberFormat="0" applyAlignment="0" applyProtection="0"/>
    <xf numFmtId="0" fontId="6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0" fillId="37" borderId="9" applyNumberFormat="0" applyFont="0" applyAlignment="0" applyProtection="0"/>
  </cellStyleXfs>
  <cellXfs count="3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38" borderId="0" xfId="0" applyNumberFormat="1" applyFont="1" applyFill="1" applyAlignment="1" applyProtection="1">
      <alignment vertical="center" wrapText="1"/>
      <protection/>
    </xf>
    <xf numFmtId="0" fontId="4" fillId="38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/>
      <protection/>
    </xf>
    <xf numFmtId="0" fontId="0" fillId="38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177" fontId="4" fillId="38" borderId="0" xfId="0" applyNumberFormat="1" applyFont="1" applyFill="1" applyAlignment="1">
      <alignment horizontal="left" wrapText="1"/>
    </xf>
    <xf numFmtId="177" fontId="4" fillId="38" borderId="0" xfId="0" applyNumberFormat="1" applyFont="1" applyFill="1" applyAlignment="1">
      <alignment wrapText="1"/>
    </xf>
    <xf numFmtId="9" fontId="4" fillId="38" borderId="0" xfId="0" applyNumberFormat="1" applyFont="1" applyFill="1" applyAlignment="1">
      <alignment wrapText="1"/>
    </xf>
    <xf numFmtId="177" fontId="10" fillId="38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9" fontId="4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77" fontId="10" fillId="38" borderId="10" xfId="0" applyNumberFormat="1" applyFont="1" applyFill="1" applyBorder="1" applyAlignment="1">
      <alignment horizontal="left" vertical="center" wrapText="1"/>
    </xf>
    <xf numFmtId="177" fontId="2" fillId="0" borderId="0" xfId="0" applyNumberFormat="1" applyFont="1" applyAlignment="1">
      <alignment/>
    </xf>
    <xf numFmtId="176" fontId="4" fillId="38" borderId="0" xfId="0" applyNumberFormat="1" applyFont="1" applyFill="1" applyAlignment="1">
      <alignment wrapText="1"/>
    </xf>
    <xf numFmtId="177" fontId="4" fillId="38" borderId="0" xfId="0" applyNumberFormat="1" applyFont="1" applyFill="1" applyAlignment="1" applyProtection="1">
      <alignment wrapText="1"/>
      <protection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8" fillId="0" borderId="0" xfId="0" applyNumberFormat="1" applyFont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5" fillId="0" borderId="14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9" fontId="17" fillId="0" borderId="10" xfId="0" applyNumberFormat="1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17" fillId="0" borderId="16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justify" vertical="center"/>
    </xf>
    <xf numFmtId="3" fontId="17" fillId="0" borderId="10" xfId="0" applyNumberFormat="1" applyFont="1" applyFill="1" applyBorder="1" applyAlignment="1" applyProtection="1">
      <alignment horizontal="right" vertical="center"/>
      <protection/>
    </xf>
    <xf numFmtId="3" fontId="17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justify" vertical="center"/>
    </xf>
    <xf numFmtId="0" fontId="0" fillId="0" borderId="0" xfId="0" applyFill="1" applyAlignment="1" applyProtection="1">
      <alignment/>
      <protection locked="0"/>
    </xf>
    <xf numFmtId="178" fontId="17" fillId="0" borderId="10" xfId="0" applyNumberFormat="1" applyFont="1" applyBorder="1" applyAlignment="1">
      <alignment horizontal="justify" vertical="center"/>
    </xf>
    <xf numFmtId="178" fontId="17" fillId="0" borderId="12" xfId="0" applyNumberFormat="1" applyFont="1" applyBorder="1" applyAlignment="1">
      <alignment horizontal="justify" vertical="center"/>
    </xf>
    <xf numFmtId="3" fontId="17" fillId="0" borderId="11" xfId="0" applyNumberFormat="1" applyFont="1" applyFill="1" applyBorder="1" applyAlignment="1" applyProtection="1">
      <alignment horizontal="right" vertical="center"/>
      <protection/>
    </xf>
    <xf numFmtId="178" fontId="17" fillId="0" borderId="12" xfId="0" applyNumberFormat="1" applyFont="1" applyFill="1" applyBorder="1" applyAlignment="1">
      <alignment horizontal="justify" vertical="center"/>
    </xf>
    <xf numFmtId="3" fontId="17" fillId="0" borderId="14" xfId="0" applyNumberFormat="1" applyFont="1" applyFill="1" applyBorder="1" applyAlignment="1">
      <alignment horizontal="right" vertical="center"/>
    </xf>
    <xf numFmtId="178" fontId="17" fillId="0" borderId="10" xfId="0" applyNumberFormat="1" applyFont="1" applyFill="1" applyBorder="1" applyAlignment="1">
      <alignment horizontal="justify" vertical="center"/>
    </xf>
    <xf numFmtId="3" fontId="17" fillId="0" borderId="16" xfId="0" applyNumberFormat="1" applyFont="1" applyFill="1" applyBorder="1" applyAlignment="1" applyProtection="1">
      <alignment horizontal="left" vertical="center"/>
      <protection/>
    </xf>
    <xf numFmtId="3" fontId="17" fillId="0" borderId="12" xfId="0" applyNumberFormat="1" applyFont="1" applyFill="1" applyBorder="1" applyAlignment="1" applyProtection="1">
      <alignment horizontal="left" vertical="center"/>
      <protection/>
    </xf>
    <xf numFmtId="3" fontId="17" fillId="0" borderId="14" xfId="0" applyNumberFormat="1" applyFont="1" applyFill="1" applyBorder="1" applyAlignment="1" applyProtection="1">
      <alignment horizontal="right" vertical="center"/>
      <protection/>
    </xf>
    <xf numFmtId="0" fontId="17" fillId="0" borderId="10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justify" vertical="center"/>
    </xf>
    <xf numFmtId="178" fontId="17" fillId="0" borderId="16" xfId="0" applyNumberFormat="1" applyFont="1" applyBorder="1" applyAlignment="1">
      <alignment horizontal="justify" vertical="center"/>
    </xf>
    <xf numFmtId="3" fontId="17" fillId="0" borderId="10" xfId="0" applyNumberFormat="1" applyFont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9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20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179" fontId="0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/>
    </xf>
    <xf numFmtId="0" fontId="0" fillId="38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14" fontId="4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20" xfId="0" applyNumberFormat="1" applyFont="1" applyFill="1" applyBorder="1" applyAlignment="1">
      <alignment horizontal="centerContinuous" vertical="center"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38" borderId="0" xfId="0" applyNumberFormat="1" applyFont="1" applyFill="1" applyAlignment="1">
      <alignment/>
    </xf>
    <xf numFmtId="1" fontId="0" fillId="0" borderId="16" xfId="0" applyNumberFormat="1" applyFont="1" applyFill="1" applyBorder="1" applyAlignment="1" applyProtection="1">
      <alignment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8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2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horizontal="left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horizontal="left" vertical="center" wrapText="1"/>
    </xf>
    <xf numFmtId="0" fontId="15" fillId="0" borderId="12" xfId="0" applyFont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15" fillId="0" borderId="10" xfId="0" applyFont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 wrapText="1"/>
    </xf>
    <xf numFmtId="3" fontId="0" fillId="0" borderId="17" xfId="0" applyNumberForma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 applyProtection="1">
      <alignment/>
      <protection locked="0"/>
    </xf>
    <xf numFmtId="3" fontId="0" fillId="0" borderId="14" xfId="0" applyNumberForma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wrapText="1"/>
      <protection locked="0"/>
    </xf>
    <xf numFmtId="3" fontId="0" fillId="0" borderId="11" xfId="0" applyNumberForma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wrapText="1"/>
      <protection locked="0"/>
    </xf>
    <xf numFmtId="3" fontId="0" fillId="0" borderId="17" xfId="0" applyNumberForma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wrapText="1"/>
      <protection locked="0"/>
    </xf>
    <xf numFmtId="3" fontId="0" fillId="0" borderId="14" xfId="0" applyNumberForma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3" fontId="0" fillId="0" borderId="10" xfId="0" applyNumberFormat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0" fillId="0" borderId="19" xfId="0" applyNumberForma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0" fillId="0" borderId="15" xfId="0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23" fillId="0" borderId="0" xfId="0" applyNumberFormat="1" applyFont="1" applyFill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2" fillId="38" borderId="13" xfId="0" applyNumberFormat="1" applyFont="1" applyFill="1" applyBorder="1" applyAlignment="1" applyProtection="1">
      <alignment horizontal="center" vertical="center" wrapText="1"/>
      <protection/>
    </xf>
    <xf numFmtId="0" fontId="2" fillId="38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177" fontId="9" fillId="38" borderId="0" xfId="0" applyNumberFormat="1" applyFont="1" applyFill="1" applyAlignment="1" applyProtection="1">
      <alignment horizontal="center" vertical="center" wrapText="1"/>
      <protection/>
    </xf>
    <xf numFmtId="177" fontId="4" fillId="38" borderId="0" xfId="0" applyNumberFormat="1" applyFont="1" applyFill="1" applyAlignment="1">
      <alignment horizontal="left" wrapText="1"/>
    </xf>
    <xf numFmtId="177" fontId="10" fillId="38" borderId="10" xfId="0" applyNumberFormat="1" applyFont="1" applyFill="1" applyBorder="1" applyAlignment="1">
      <alignment horizontal="center" vertical="center" wrapText="1"/>
    </xf>
    <xf numFmtId="9" fontId="10" fillId="38" borderId="10" xfId="0" applyNumberFormat="1" applyFont="1" applyFill="1" applyBorder="1" applyAlignment="1">
      <alignment horizontal="center" vertical="center" wrapText="1"/>
    </xf>
    <xf numFmtId="176" fontId="5" fillId="3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showZeros="0" tabSelected="1" workbookViewId="0" topLeftCell="A1">
      <selection activeCell="A1" sqref="A1"/>
    </sheetView>
  </sheetViews>
  <sheetFormatPr defaultColWidth="7.16015625" defaultRowHeight="11.25"/>
  <cols>
    <col min="1" max="1" width="29.16015625" style="0" customWidth="1"/>
    <col min="2" max="2" width="13.33203125" style="0" customWidth="1"/>
    <col min="3" max="3" width="10.16015625" style="0" customWidth="1"/>
    <col min="4" max="4" width="11.5" style="0" customWidth="1"/>
    <col min="5" max="5" width="23.16015625" style="0" customWidth="1"/>
    <col min="6" max="6" width="15.16015625" style="0" customWidth="1"/>
    <col min="7" max="7" width="9.83203125" style="0" customWidth="1"/>
    <col min="8" max="8" width="12.66015625" style="0" customWidth="1"/>
    <col min="9" max="9" width="23.66015625" style="0" customWidth="1"/>
    <col min="10" max="10" width="10.66015625" style="0" customWidth="1"/>
    <col min="11" max="11" width="20" style="0" customWidth="1"/>
    <col min="12" max="12" width="12.16015625" style="0" customWidth="1"/>
  </cols>
  <sheetData>
    <row r="1" spans="1:12" ht="17.25" customHeight="1">
      <c r="A1" s="30" t="s">
        <v>0</v>
      </c>
      <c r="L1" s="243"/>
    </row>
    <row r="2" spans="1:12" ht="25.5" customHeight="1">
      <c r="A2" s="173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20.25" customHeight="1">
      <c r="A3" s="250" t="s">
        <v>2</v>
      </c>
      <c r="B3" s="250"/>
      <c r="C3" s="250"/>
      <c r="D3" s="250"/>
      <c r="E3" s="250"/>
      <c r="L3" s="243" t="s">
        <v>3</v>
      </c>
    </row>
    <row r="4" spans="1:12" ht="17.25" customHeight="1">
      <c r="A4" s="251" t="s">
        <v>4</v>
      </c>
      <c r="B4" s="251"/>
      <c r="C4" s="251"/>
      <c r="D4" s="251"/>
      <c r="E4" s="251" t="s">
        <v>5</v>
      </c>
      <c r="F4" s="252"/>
      <c r="G4" s="252"/>
      <c r="H4" s="252"/>
      <c r="I4" s="252"/>
      <c r="J4" s="252"/>
      <c r="K4" s="252"/>
      <c r="L4" s="252"/>
    </row>
    <row r="5" spans="1:12" ht="32.25" customHeight="1">
      <c r="A5" s="207" t="s">
        <v>6</v>
      </c>
      <c r="B5" s="208" t="s">
        <v>7</v>
      </c>
      <c r="C5" s="208" t="s">
        <v>8</v>
      </c>
      <c r="D5" s="208" t="s">
        <v>9</v>
      </c>
      <c r="E5" s="91" t="s">
        <v>10</v>
      </c>
      <c r="F5" s="209" t="s">
        <v>7</v>
      </c>
      <c r="G5" s="208" t="s">
        <v>8</v>
      </c>
      <c r="H5" s="208" t="s">
        <v>9</v>
      </c>
      <c r="I5" s="91" t="s">
        <v>11</v>
      </c>
      <c r="J5" s="208" t="s">
        <v>7</v>
      </c>
      <c r="K5" s="91" t="s">
        <v>12</v>
      </c>
      <c r="L5" s="208" t="s">
        <v>7</v>
      </c>
    </row>
    <row r="6" spans="1:13" ht="17.25" customHeight="1">
      <c r="A6" s="210"/>
      <c r="B6" s="211"/>
      <c r="C6" s="211"/>
      <c r="D6" s="211"/>
      <c r="E6" s="211"/>
      <c r="F6" s="210"/>
      <c r="G6" s="211"/>
      <c r="H6" s="211"/>
      <c r="I6" s="211" t="s">
        <v>13</v>
      </c>
      <c r="J6" s="215">
        <v>8221215</v>
      </c>
      <c r="K6" s="240" t="s">
        <v>14</v>
      </c>
      <c r="L6" s="215">
        <v>3904266</v>
      </c>
      <c r="M6" s="1"/>
    </row>
    <row r="7" spans="1:13" ht="22.5" customHeight="1">
      <c r="A7" s="212" t="s">
        <v>15</v>
      </c>
      <c r="B7" s="213">
        <v>9099288</v>
      </c>
      <c r="C7" s="214">
        <f aca="true" t="shared" si="0" ref="C7:D19">B7*1.05</f>
        <v>9554252.4</v>
      </c>
      <c r="D7" s="215">
        <f t="shared" si="0"/>
        <v>10031965.020000001</v>
      </c>
      <c r="E7" s="216" t="s">
        <v>16</v>
      </c>
      <c r="F7" s="213">
        <v>4613388</v>
      </c>
      <c r="G7" s="217">
        <f aca="true" t="shared" si="1" ref="G7:H14">F7*1.05</f>
        <v>4844057.4</v>
      </c>
      <c r="H7" s="215">
        <f t="shared" si="1"/>
        <v>5086260.2700000005</v>
      </c>
      <c r="I7" s="218" t="s">
        <v>17</v>
      </c>
      <c r="J7" s="213">
        <v>0</v>
      </c>
      <c r="K7" s="244" t="s">
        <v>18</v>
      </c>
      <c r="L7" s="213">
        <v>5182482</v>
      </c>
      <c r="M7" s="1"/>
    </row>
    <row r="8" spans="1:13" ht="22.5" customHeight="1">
      <c r="A8" s="212" t="s">
        <v>19</v>
      </c>
      <c r="B8" s="213">
        <v>0</v>
      </c>
      <c r="C8" s="214">
        <f t="shared" si="0"/>
        <v>0</v>
      </c>
      <c r="D8" s="215">
        <f t="shared" si="0"/>
        <v>0</v>
      </c>
      <c r="E8" s="218" t="s">
        <v>20</v>
      </c>
      <c r="F8" s="213">
        <v>3904266</v>
      </c>
      <c r="G8" s="217">
        <f t="shared" si="1"/>
        <v>4099479.3000000003</v>
      </c>
      <c r="H8" s="215">
        <f t="shared" si="1"/>
        <v>4304453.265000001</v>
      </c>
      <c r="I8" s="218" t="s">
        <v>21</v>
      </c>
      <c r="J8" s="213">
        <v>0</v>
      </c>
      <c r="K8" s="244" t="s">
        <v>22</v>
      </c>
      <c r="L8" s="213">
        <v>12540</v>
      </c>
      <c r="M8" s="1"/>
    </row>
    <row r="9" spans="1:13" ht="25.5" customHeight="1">
      <c r="A9" s="219" t="s">
        <v>23</v>
      </c>
      <c r="B9" s="213">
        <v>0</v>
      </c>
      <c r="C9" s="214">
        <f t="shared" si="0"/>
        <v>0</v>
      </c>
      <c r="D9" s="215">
        <f t="shared" si="0"/>
        <v>0</v>
      </c>
      <c r="E9" s="218" t="s">
        <v>24</v>
      </c>
      <c r="F9" s="215">
        <v>696582</v>
      </c>
      <c r="G9" s="217">
        <f t="shared" si="1"/>
        <v>731411.1</v>
      </c>
      <c r="H9" s="215">
        <f t="shared" si="1"/>
        <v>767981.655</v>
      </c>
      <c r="I9" s="218" t="s">
        <v>25</v>
      </c>
      <c r="J9" s="213">
        <v>0</v>
      </c>
      <c r="K9" s="244" t="s">
        <v>26</v>
      </c>
      <c r="L9" s="213">
        <v>0</v>
      </c>
      <c r="M9" s="1"/>
    </row>
    <row r="10" spans="1:13" ht="22.5" customHeight="1">
      <c r="A10" s="219" t="s">
        <v>27</v>
      </c>
      <c r="B10" s="213">
        <v>0</v>
      </c>
      <c r="C10" s="214">
        <f t="shared" si="0"/>
        <v>0</v>
      </c>
      <c r="D10" s="215">
        <f t="shared" si="0"/>
        <v>0</v>
      </c>
      <c r="E10" s="218" t="s">
        <v>28</v>
      </c>
      <c r="F10" s="220">
        <v>12540</v>
      </c>
      <c r="G10" s="217">
        <f t="shared" si="1"/>
        <v>13167</v>
      </c>
      <c r="H10" s="215">
        <f t="shared" si="1"/>
        <v>13825.35</v>
      </c>
      <c r="I10" s="218" t="s">
        <v>29</v>
      </c>
      <c r="J10" s="213">
        <v>0</v>
      </c>
      <c r="K10" s="244" t="s">
        <v>30</v>
      </c>
      <c r="L10" s="215">
        <v>0</v>
      </c>
      <c r="M10" s="1"/>
    </row>
    <row r="11" spans="1:13" ht="17.25" customHeight="1">
      <c r="A11" s="219" t="s">
        <v>31</v>
      </c>
      <c r="B11" s="213">
        <v>0</v>
      </c>
      <c r="C11" s="214">
        <f t="shared" si="0"/>
        <v>0</v>
      </c>
      <c r="D11" s="215">
        <f t="shared" si="0"/>
        <v>0</v>
      </c>
      <c r="E11" s="218" t="s">
        <v>32</v>
      </c>
      <c r="F11" s="215">
        <v>4485900</v>
      </c>
      <c r="G11" s="217">
        <f t="shared" si="1"/>
        <v>4710195</v>
      </c>
      <c r="H11" s="215">
        <f t="shared" si="1"/>
        <v>4945704.75</v>
      </c>
      <c r="I11" s="218" t="s">
        <v>33</v>
      </c>
      <c r="J11" s="213">
        <v>0</v>
      </c>
      <c r="K11" s="244" t="s">
        <v>34</v>
      </c>
      <c r="L11" s="220">
        <v>0</v>
      </c>
      <c r="M11" s="1"/>
    </row>
    <row r="12" spans="1:13" ht="17.25" customHeight="1">
      <c r="A12" s="219" t="s">
        <v>35</v>
      </c>
      <c r="B12" s="215">
        <v>0</v>
      </c>
      <c r="C12" s="214">
        <f t="shared" si="0"/>
        <v>0</v>
      </c>
      <c r="D12" s="215">
        <f t="shared" si="0"/>
        <v>0</v>
      </c>
      <c r="E12" s="221" t="s">
        <v>36</v>
      </c>
      <c r="F12" s="220">
        <v>0</v>
      </c>
      <c r="G12" s="217">
        <f t="shared" si="1"/>
        <v>0</v>
      </c>
      <c r="H12" s="215">
        <f t="shared" si="1"/>
        <v>0</v>
      </c>
      <c r="I12" s="218" t="s">
        <v>37</v>
      </c>
      <c r="J12" s="213">
        <v>0</v>
      </c>
      <c r="K12" s="244" t="s">
        <v>38</v>
      </c>
      <c r="L12" s="215">
        <v>0</v>
      </c>
      <c r="M12" s="1"/>
    </row>
    <row r="13" spans="1:13" ht="17.25" customHeight="1">
      <c r="A13" s="222"/>
      <c r="B13" s="220"/>
      <c r="C13" s="214">
        <f t="shared" si="0"/>
        <v>0</v>
      </c>
      <c r="D13" s="215">
        <f t="shared" si="0"/>
        <v>0</v>
      </c>
      <c r="E13" s="218" t="s">
        <v>39</v>
      </c>
      <c r="F13" s="213">
        <v>0</v>
      </c>
      <c r="G13" s="217">
        <f t="shared" si="1"/>
        <v>0</v>
      </c>
      <c r="H13" s="215">
        <f t="shared" si="1"/>
        <v>0</v>
      </c>
      <c r="I13" s="218" t="s">
        <v>40</v>
      </c>
      <c r="J13" s="213">
        <v>386911</v>
      </c>
      <c r="K13" s="244" t="s">
        <v>41</v>
      </c>
      <c r="L13" s="220">
        <v>0</v>
      </c>
      <c r="M13" s="1"/>
    </row>
    <row r="14" spans="1:16" ht="24" customHeight="1">
      <c r="A14" s="212" t="s">
        <v>42</v>
      </c>
      <c r="B14" s="223">
        <v>0</v>
      </c>
      <c r="C14" s="214">
        <f t="shared" si="0"/>
        <v>0</v>
      </c>
      <c r="D14" s="215">
        <f t="shared" si="0"/>
        <v>0</v>
      </c>
      <c r="E14" s="224" t="s">
        <v>43</v>
      </c>
      <c r="F14" s="215">
        <v>0</v>
      </c>
      <c r="G14" s="217">
        <f t="shared" si="1"/>
        <v>0</v>
      </c>
      <c r="H14" s="215">
        <f t="shared" si="1"/>
        <v>0</v>
      </c>
      <c r="I14" s="218" t="s">
        <v>44</v>
      </c>
      <c r="J14" s="213">
        <v>0</v>
      </c>
      <c r="K14" s="244" t="s">
        <v>45</v>
      </c>
      <c r="L14" s="213">
        <v>0</v>
      </c>
      <c r="M14" s="1"/>
      <c r="P14" s="1"/>
    </row>
    <row r="15" spans="1:14" ht="17.25" customHeight="1">
      <c r="A15" s="212" t="s">
        <v>46</v>
      </c>
      <c r="B15" s="223">
        <v>0</v>
      </c>
      <c r="C15" s="214">
        <f t="shared" si="0"/>
        <v>0</v>
      </c>
      <c r="D15" s="215">
        <f t="shared" si="0"/>
        <v>0</v>
      </c>
      <c r="E15" s="210"/>
      <c r="F15" s="225"/>
      <c r="G15" s="217"/>
      <c r="H15" s="215"/>
      <c r="I15" s="218" t="s">
        <v>47</v>
      </c>
      <c r="J15" s="213">
        <v>200979</v>
      </c>
      <c r="K15" s="244" t="s">
        <v>48</v>
      </c>
      <c r="L15" s="215">
        <v>0</v>
      </c>
      <c r="M15" s="1"/>
      <c r="N15" s="1"/>
    </row>
    <row r="16" spans="1:13" ht="17.25" customHeight="1">
      <c r="A16" s="226" t="s">
        <v>49</v>
      </c>
      <c r="B16" s="223">
        <v>0</v>
      </c>
      <c r="C16" s="214">
        <f t="shared" si="0"/>
        <v>0</v>
      </c>
      <c r="D16" s="215">
        <f t="shared" si="0"/>
        <v>0</v>
      </c>
      <c r="E16" s="224"/>
      <c r="F16" s="215"/>
      <c r="G16" s="217"/>
      <c r="H16" s="215"/>
      <c r="I16" s="218" t="s">
        <v>50</v>
      </c>
      <c r="J16" s="213">
        <v>0</v>
      </c>
      <c r="K16" s="245"/>
      <c r="L16" s="227"/>
      <c r="M16" s="1"/>
    </row>
    <row r="17" spans="1:12" ht="17.25" customHeight="1">
      <c r="A17" s="212" t="s">
        <v>51</v>
      </c>
      <c r="B17" s="223">
        <v>0</v>
      </c>
      <c r="C17" s="214">
        <f t="shared" si="0"/>
        <v>0</v>
      </c>
      <c r="D17" s="215">
        <f t="shared" si="0"/>
        <v>0</v>
      </c>
      <c r="E17" s="210"/>
      <c r="F17" s="227"/>
      <c r="G17" s="217"/>
      <c r="H17" s="215"/>
      <c r="I17" s="218" t="s">
        <v>52</v>
      </c>
      <c r="J17" s="213">
        <v>0</v>
      </c>
      <c r="K17" s="245"/>
      <c r="L17" s="229"/>
    </row>
    <row r="18" spans="1:12" ht="17.25" customHeight="1">
      <c r="A18" s="212" t="s">
        <v>53</v>
      </c>
      <c r="B18" s="228">
        <v>0</v>
      </c>
      <c r="C18" s="214">
        <f t="shared" si="0"/>
        <v>0</v>
      </c>
      <c r="D18" s="215">
        <f t="shared" si="0"/>
        <v>0</v>
      </c>
      <c r="E18" s="210"/>
      <c r="F18" s="229"/>
      <c r="G18" s="217"/>
      <c r="H18" s="215"/>
      <c r="I18" s="224" t="s">
        <v>54</v>
      </c>
      <c r="J18" s="213">
        <v>0</v>
      </c>
      <c r="K18" s="245"/>
      <c r="L18" s="240"/>
    </row>
    <row r="19" spans="1:12" ht="17.25" customHeight="1">
      <c r="A19" s="230" t="s">
        <v>55</v>
      </c>
      <c r="B19" s="227">
        <f>B7+B8+B14+B15+B16+B17+B18</f>
        <v>9099288</v>
      </c>
      <c r="C19" s="214">
        <f t="shared" si="0"/>
        <v>9554252.4</v>
      </c>
      <c r="D19" s="215">
        <f t="shared" si="0"/>
        <v>10031965.020000001</v>
      </c>
      <c r="E19" s="210" t="s">
        <v>56</v>
      </c>
      <c r="F19" s="231">
        <f>F7+F11+F12</f>
        <v>9099288</v>
      </c>
      <c r="G19" s="231">
        <f>G7+G11+G12</f>
        <v>9554252.4</v>
      </c>
      <c r="H19" s="231">
        <f>H7+H11+H12</f>
        <v>10031965.02</v>
      </c>
      <c r="I19" s="224" t="s">
        <v>57</v>
      </c>
      <c r="J19" s="213">
        <v>0</v>
      </c>
      <c r="K19" s="245"/>
      <c r="L19" s="240"/>
    </row>
    <row r="20" spans="2:12" ht="21" customHeight="1">
      <c r="B20" s="232"/>
      <c r="C20" s="214"/>
      <c r="D20" s="215"/>
      <c r="E20" s="224" t="s">
        <v>58</v>
      </c>
      <c r="F20" s="228">
        <v>0</v>
      </c>
      <c r="G20" s="217">
        <f aca="true" t="shared" si="2" ref="G20:H22">F20*1.05</f>
        <v>0</v>
      </c>
      <c r="H20" s="215">
        <f t="shared" si="2"/>
        <v>0</v>
      </c>
      <c r="I20" s="224" t="s">
        <v>59</v>
      </c>
      <c r="J20" s="213">
        <v>0</v>
      </c>
      <c r="K20" s="245"/>
      <c r="L20" s="240"/>
    </row>
    <row r="21" spans="1:12" ht="18.75" customHeight="1">
      <c r="A21" s="233" t="s">
        <v>60</v>
      </c>
      <c r="B21" s="223">
        <v>0</v>
      </c>
      <c r="C21" s="214">
        <f>B21*1.05</f>
        <v>0</v>
      </c>
      <c r="D21" s="215">
        <f>C21*1.05</f>
        <v>0</v>
      </c>
      <c r="E21" s="210" t="s">
        <v>61</v>
      </c>
      <c r="F21" s="234"/>
      <c r="G21" s="217">
        <f t="shared" si="2"/>
        <v>0</v>
      </c>
      <c r="H21" s="215">
        <f t="shared" si="2"/>
        <v>0</v>
      </c>
      <c r="I21" s="224" t="s">
        <v>62</v>
      </c>
      <c r="J21" s="213">
        <v>0</v>
      </c>
      <c r="K21" s="245"/>
      <c r="L21" s="240"/>
    </row>
    <row r="22" spans="1:12" ht="16.5" customHeight="1">
      <c r="A22" s="212" t="s">
        <v>63</v>
      </c>
      <c r="B22" s="228">
        <v>0</v>
      </c>
      <c r="C22" s="214">
        <f>B22*1.05</f>
        <v>0</v>
      </c>
      <c r="D22" s="215">
        <f>C22*1.05</f>
        <v>0</v>
      </c>
      <c r="E22" s="224" t="s">
        <v>64</v>
      </c>
      <c r="F22" s="228">
        <v>0</v>
      </c>
      <c r="G22" s="217">
        <f t="shared" si="2"/>
        <v>0</v>
      </c>
      <c r="H22" s="215">
        <f t="shared" si="2"/>
        <v>0</v>
      </c>
      <c r="I22" s="224" t="s">
        <v>65</v>
      </c>
      <c r="J22" s="213">
        <v>0</v>
      </c>
      <c r="K22" s="246"/>
      <c r="L22" s="240"/>
    </row>
    <row r="23" spans="1:12" ht="16.5" customHeight="1">
      <c r="A23" s="235" t="s">
        <v>66</v>
      </c>
      <c r="B23" s="236"/>
      <c r="C23" s="211"/>
      <c r="D23" s="211"/>
      <c r="E23" s="237" t="s">
        <v>67</v>
      </c>
      <c r="F23" s="227"/>
      <c r="G23" s="238"/>
      <c r="H23" s="238"/>
      <c r="I23" s="224" t="s">
        <v>68</v>
      </c>
      <c r="J23" s="213">
        <v>0</v>
      </c>
      <c r="K23" s="245"/>
      <c r="L23" s="240"/>
    </row>
    <row r="24" spans="1:12" ht="16.5" customHeight="1">
      <c r="A24" s="239"/>
      <c r="B24" s="240"/>
      <c r="C24" s="211"/>
      <c r="D24" s="211"/>
      <c r="E24" s="210" t="s">
        <v>69</v>
      </c>
      <c r="F24" s="229"/>
      <c r="G24" s="238"/>
      <c r="H24" s="238"/>
      <c r="I24" s="224" t="s">
        <v>70</v>
      </c>
      <c r="J24" s="213">
        <v>0</v>
      </c>
      <c r="K24" s="245"/>
      <c r="L24" s="240"/>
    </row>
    <row r="25" spans="1:12" ht="16.5" customHeight="1">
      <c r="A25" s="211"/>
      <c r="B25" s="240"/>
      <c r="C25" s="211"/>
      <c r="D25" s="211"/>
      <c r="E25" s="211"/>
      <c r="F25" s="229"/>
      <c r="G25" s="238"/>
      <c r="H25" s="238"/>
      <c r="I25" s="224" t="s">
        <v>71</v>
      </c>
      <c r="J25" s="213">
        <v>290183</v>
      </c>
      <c r="K25" s="245"/>
      <c r="L25" s="240"/>
    </row>
    <row r="26" spans="1:12" ht="16.5" customHeight="1">
      <c r="A26" s="211"/>
      <c r="B26" s="240"/>
      <c r="C26" s="211"/>
      <c r="D26" s="211"/>
      <c r="E26" s="211"/>
      <c r="F26" s="240"/>
      <c r="G26" s="238"/>
      <c r="H26" s="238"/>
      <c r="I26" s="224" t="s">
        <v>72</v>
      </c>
      <c r="J26" s="213">
        <v>0</v>
      </c>
      <c r="K26" s="246"/>
      <c r="L26" s="240"/>
    </row>
    <row r="27" spans="1:12" ht="24" customHeight="1">
      <c r="A27" s="211"/>
      <c r="B27" s="240"/>
      <c r="C27" s="211"/>
      <c r="D27" s="211"/>
      <c r="E27" s="210"/>
      <c r="F27" s="240"/>
      <c r="G27" s="241"/>
      <c r="H27" s="238"/>
      <c r="I27" s="224" t="s">
        <v>73</v>
      </c>
      <c r="J27" s="213">
        <v>0</v>
      </c>
      <c r="K27" s="245"/>
      <c r="L27" s="240"/>
    </row>
    <row r="28" spans="1:12" ht="16.5" customHeight="1">
      <c r="A28" s="211"/>
      <c r="B28" s="240"/>
      <c r="C28" s="211"/>
      <c r="D28" s="211"/>
      <c r="E28" s="211"/>
      <c r="F28" s="229"/>
      <c r="G28" s="238"/>
      <c r="H28" s="241"/>
      <c r="I28" s="224" t="s">
        <v>74</v>
      </c>
      <c r="J28" s="213">
        <v>0</v>
      </c>
      <c r="K28" s="245"/>
      <c r="L28" s="240"/>
    </row>
    <row r="29" spans="1:12" ht="16.5" customHeight="1">
      <c r="A29" s="211"/>
      <c r="B29" s="240"/>
      <c r="C29" s="211"/>
      <c r="D29" s="211"/>
      <c r="E29" s="211"/>
      <c r="F29" s="240"/>
      <c r="G29" s="238"/>
      <c r="H29" s="238"/>
      <c r="I29" s="224" t="s">
        <v>75</v>
      </c>
      <c r="J29" s="213">
        <v>0</v>
      </c>
      <c r="K29" s="245"/>
      <c r="L29" s="240"/>
    </row>
    <row r="30" spans="1:12" ht="15.75" customHeight="1">
      <c r="A30" s="211"/>
      <c r="B30" s="240"/>
      <c r="C30" s="211"/>
      <c r="D30" s="211"/>
      <c r="E30" s="211"/>
      <c r="F30" s="240"/>
      <c r="G30" s="241"/>
      <c r="H30" s="238"/>
      <c r="I30" s="224" t="s">
        <v>76</v>
      </c>
      <c r="J30" s="213">
        <v>0</v>
      </c>
      <c r="K30" s="245"/>
      <c r="L30" s="240"/>
    </row>
    <row r="31" spans="1:12" ht="18" customHeight="1">
      <c r="A31" s="211"/>
      <c r="B31" s="240"/>
      <c r="C31" s="211"/>
      <c r="D31" s="211"/>
      <c r="E31" s="211"/>
      <c r="F31" s="240"/>
      <c r="G31" s="238"/>
      <c r="H31" s="238"/>
      <c r="I31" s="224" t="s">
        <v>77</v>
      </c>
      <c r="J31" s="213">
        <v>0</v>
      </c>
      <c r="K31" s="245"/>
      <c r="L31" s="240"/>
    </row>
    <row r="32" spans="1:12" ht="15.75" customHeight="1">
      <c r="A32" s="211"/>
      <c r="B32" s="240"/>
      <c r="C32" s="211"/>
      <c r="D32" s="211"/>
      <c r="E32" s="211"/>
      <c r="F32" s="240"/>
      <c r="G32" s="241"/>
      <c r="H32" s="241"/>
      <c r="I32" s="224" t="s">
        <v>78</v>
      </c>
      <c r="J32" s="213">
        <v>0</v>
      </c>
      <c r="K32" s="245"/>
      <c r="L32" s="240"/>
    </row>
    <row r="33" spans="1:12" ht="15" customHeight="1">
      <c r="A33" s="211"/>
      <c r="B33" s="240"/>
      <c r="C33" s="211"/>
      <c r="D33" s="211"/>
      <c r="E33" s="211"/>
      <c r="F33" s="240"/>
      <c r="G33" s="241"/>
      <c r="H33" s="238"/>
      <c r="I33" s="224" t="s">
        <v>79</v>
      </c>
      <c r="J33" s="215">
        <v>0</v>
      </c>
      <c r="K33" s="245"/>
      <c r="L33" s="240"/>
    </row>
    <row r="34" spans="1:12" ht="17.25" customHeight="1">
      <c r="A34" s="91" t="s">
        <v>80</v>
      </c>
      <c r="B34" s="242">
        <f>SUM(B19+B21+B22)</f>
        <v>9099288</v>
      </c>
      <c r="C34" s="242">
        <f>SUM(C19+C21+C22)</f>
        <v>9554252.4</v>
      </c>
      <c r="D34" s="242">
        <f>SUM(D19+D21+D22)</f>
        <v>10031965.020000001</v>
      </c>
      <c r="E34" s="91" t="s">
        <v>81</v>
      </c>
      <c r="F34" s="242">
        <f>SUM(F7+F11+F12+F16)</f>
        <v>9099288</v>
      </c>
      <c r="G34" s="242">
        <f>SUM(G7+G11+G12+G16)</f>
        <v>9554252.4</v>
      </c>
      <c r="H34" s="242">
        <f>SUM(H7+H11+H12+H16)</f>
        <v>10031965.02</v>
      </c>
      <c r="I34" s="91" t="s">
        <v>81</v>
      </c>
      <c r="J34" s="247">
        <f>SUM(J6:J33)</f>
        <v>9099288</v>
      </c>
      <c r="K34" s="248" t="s">
        <v>81</v>
      </c>
      <c r="L34" s="249">
        <f>SUM(L6:L15)</f>
        <v>9099288</v>
      </c>
    </row>
    <row r="35" ht="17.25" customHeight="1"/>
  </sheetData>
  <sheetProtection/>
  <mergeCells count="3">
    <mergeCell ref="A3:E3"/>
    <mergeCell ref="A4:D4"/>
    <mergeCell ref="E4:L4"/>
  </mergeCells>
  <printOptions/>
  <pageMargins left="0.31496062992125984" right="0.1968503937007874" top="0.5905511811023623" bottom="0.4330708661417323" header="0.31496062992125984" footer="0.2362204724409449"/>
  <pageSetup horizontalDpi="180" verticalDpi="180" orientation="landscape" paperSize="9" scale="80" r:id="rId1"/>
  <headerFooter alignWithMargins="0">
    <oddFooter>&amp;C&amp;"Times New Roman,常规"1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18"/>
  <sheetViews>
    <sheetView showGridLines="0" showZeros="0" workbookViewId="0" topLeftCell="A52">
      <selection activeCell="A1" sqref="A1"/>
    </sheetView>
  </sheetViews>
  <sheetFormatPr defaultColWidth="9" defaultRowHeight="23.25" customHeight="1"/>
  <cols>
    <col min="1" max="1" width="9" style="100" customWidth="1"/>
    <col min="2" max="2" width="61.5" style="101" customWidth="1"/>
    <col min="3" max="3" width="24.16015625" style="101" customWidth="1"/>
    <col min="4" max="4" width="9" style="101" customWidth="1"/>
    <col min="5" max="16384" width="9" style="100" customWidth="1"/>
  </cols>
  <sheetData>
    <row r="1" ht="23.25" customHeight="1">
      <c r="A1" s="102" t="s">
        <v>584</v>
      </c>
    </row>
    <row r="2" spans="1:3" ht="23.25" customHeight="1">
      <c r="A2" s="283" t="s">
        <v>585</v>
      </c>
      <c r="B2" s="283"/>
      <c r="C2" s="283"/>
    </row>
    <row r="3" spans="1:4" ht="23.25" customHeight="1">
      <c r="A3" s="284"/>
      <c r="B3" s="284"/>
      <c r="C3" s="284"/>
      <c r="D3" s="104"/>
    </row>
    <row r="4" spans="1:3" ht="16.5" customHeight="1">
      <c r="A4" s="105" t="s">
        <v>377</v>
      </c>
      <c r="B4" s="105" t="s">
        <v>378</v>
      </c>
      <c r="C4" s="106" t="s">
        <v>586</v>
      </c>
    </row>
    <row r="5" spans="1:3" ht="16.5" customHeight="1">
      <c r="A5" s="103" t="s">
        <v>380</v>
      </c>
      <c r="B5" s="107" t="s">
        <v>381</v>
      </c>
      <c r="C5" s="108"/>
    </row>
    <row r="6" spans="1:4" ht="16.5" customHeight="1">
      <c r="A6" s="103" t="s">
        <v>383</v>
      </c>
      <c r="B6" s="107" t="s">
        <v>587</v>
      </c>
      <c r="C6" s="109"/>
      <c r="D6" s="104"/>
    </row>
    <row r="7" spans="1:4" ht="16.5" customHeight="1">
      <c r="A7" s="103" t="s">
        <v>386</v>
      </c>
      <c r="B7" s="110" t="s">
        <v>588</v>
      </c>
      <c r="C7" s="109"/>
      <c r="D7" s="104"/>
    </row>
    <row r="8" spans="1:4" ht="16.5" customHeight="1">
      <c r="A8" s="103" t="s">
        <v>388</v>
      </c>
      <c r="B8" s="107" t="s">
        <v>589</v>
      </c>
      <c r="C8" s="109"/>
      <c r="D8" s="104"/>
    </row>
    <row r="9" spans="1:5" ht="16.5" customHeight="1">
      <c r="A9" s="103" t="s">
        <v>390</v>
      </c>
      <c r="B9" s="107" t="s">
        <v>590</v>
      </c>
      <c r="C9" s="109"/>
      <c r="D9" s="104"/>
      <c r="E9" s="111"/>
    </row>
    <row r="10" spans="1:5" ht="16.5" customHeight="1">
      <c r="A10" s="103" t="s">
        <v>392</v>
      </c>
      <c r="B10" s="112" t="s">
        <v>591</v>
      </c>
      <c r="C10" s="108"/>
      <c r="E10" s="111"/>
    </row>
    <row r="11" spans="1:5" ht="16.5" customHeight="1">
      <c r="A11" s="103" t="s">
        <v>394</v>
      </c>
      <c r="B11" s="112" t="s">
        <v>592</v>
      </c>
      <c r="C11" s="108"/>
      <c r="D11" s="104"/>
      <c r="E11" s="111"/>
    </row>
    <row r="12" spans="1:6" ht="16.5" customHeight="1">
      <c r="A12" s="103" t="s">
        <v>396</v>
      </c>
      <c r="B12" s="112" t="s">
        <v>593</v>
      </c>
      <c r="C12" s="108"/>
      <c r="D12" s="104"/>
      <c r="E12" s="111"/>
      <c r="F12" s="111"/>
    </row>
    <row r="13" spans="1:7" ht="16.5" customHeight="1">
      <c r="A13" s="103" t="s">
        <v>398</v>
      </c>
      <c r="B13" s="112" t="s">
        <v>594</v>
      </c>
      <c r="C13" s="108"/>
      <c r="D13" s="104"/>
      <c r="E13" s="111"/>
      <c r="F13" s="111"/>
      <c r="G13" s="111"/>
    </row>
    <row r="14" spans="1:6" ht="16.5" customHeight="1">
      <c r="A14" s="103" t="s">
        <v>309</v>
      </c>
      <c r="B14" s="107" t="s">
        <v>595</v>
      </c>
      <c r="C14" s="109"/>
      <c r="D14" s="104"/>
      <c r="E14" s="111"/>
      <c r="F14" s="111"/>
    </row>
    <row r="15" spans="1:7" ht="16.5" customHeight="1">
      <c r="A15" s="103" t="s">
        <v>150</v>
      </c>
      <c r="B15" s="112" t="s">
        <v>596</v>
      </c>
      <c r="C15" s="108"/>
      <c r="D15" s="104"/>
      <c r="E15" s="111"/>
      <c r="F15" s="111"/>
      <c r="G15" s="111"/>
    </row>
    <row r="16" spans="1:5" ht="16.5" customHeight="1">
      <c r="A16" s="103" t="s">
        <v>312</v>
      </c>
      <c r="B16" s="112" t="s">
        <v>597</v>
      </c>
      <c r="C16" s="108"/>
      <c r="D16" s="104"/>
      <c r="E16" s="111"/>
    </row>
    <row r="17" spans="1:13" ht="16.5" customHeight="1">
      <c r="A17" s="103" t="s">
        <v>314</v>
      </c>
      <c r="B17" s="112" t="s">
        <v>598</v>
      </c>
      <c r="C17" s="108"/>
      <c r="D17" s="104"/>
      <c r="E17" s="111"/>
      <c r="M17" s="111"/>
    </row>
    <row r="18" spans="1:13" ht="16.5" customHeight="1">
      <c r="A18" s="103" t="s">
        <v>328</v>
      </c>
      <c r="B18" s="113" t="s">
        <v>599</v>
      </c>
      <c r="C18" s="108"/>
      <c r="D18" s="104"/>
      <c r="E18" s="111"/>
      <c r="M18" s="111"/>
    </row>
    <row r="19" spans="1:13" ht="16.5" customHeight="1">
      <c r="A19" s="103" t="s">
        <v>330</v>
      </c>
      <c r="B19" s="107" t="s">
        <v>600</v>
      </c>
      <c r="C19" s="109"/>
      <c r="D19" s="104"/>
      <c r="E19" s="111"/>
      <c r="L19" s="111"/>
      <c r="M19" s="111"/>
    </row>
    <row r="20" spans="1:12" ht="16.5" customHeight="1">
      <c r="A20" s="103" t="s">
        <v>332</v>
      </c>
      <c r="B20" s="112" t="s">
        <v>601</v>
      </c>
      <c r="C20" s="108"/>
      <c r="D20" s="104"/>
      <c r="E20" s="111"/>
      <c r="F20" s="111"/>
      <c r="G20" s="111"/>
      <c r="K20" s="111"/>
      <c r="L20" s="111"/>
    </row>
    <row r="21" spans="1:11" ht="16.5" customHeight="1">
      <c r="A21" s="103" t="s">
        <v>334</v>
      </c>
      <c r="B21" s="112" t="s">
        <v>602</v>
      </c>
      <c r="C21" s="108"/>
      <c r="E21" s="111"/>
      <c r="F21" s="111"/>
      <c r="G21" s="111"/>
      <c r="H21" s="111"/>
      <c r="I21" s="111"/>
      <c r="J21" s="111"/>
      <c r="K21" s="111"/>
    </row>
    <row r="22" spans="1:3" ht="16.5" customHeight="1">
      <c r="A22" s="103" t="s">
        <v>408</v>
      </c>
      <c r="B22" s="112" t="s">
        <v>603</v>
      </c>
      <c r="C22" s="108"/>
    </row>
    <row r="23" spans="1:4" ht="16.5" customHeight="1">
      <c r="A23" s="103" t="s">
        <v>410</v>
      </c>
      <c r="B23" s="112" t="s">
        <v>604</v>
      </c>
      <c r="C23" s="108"/>
      <c r="D23" s="104"/>
    </row>
    <row r="24" spans="1:4" ht="16.5" customHeight="1">
      <c r="A24" s="103" t="s">
        <v>412</v>
      </c>
      <c r="B24" s="107" t="s">
        <v>605</v>
      </c>
      <c r="C24" s="109"/>
      <c r="D24" s="104"/>
    </row>
    <row r="25" spans="1:6" ht="16.5" customHeight="1">
      <c r="A25" s="103" t="s">
        <v>414</v>
      </c>
      <c r="B25" s="112" t="s">
        <v>606</v>
      </c>
      <c r="C25" s="108"/>
      <c r="D25" s="104"/>
      <c r="E25" s="111"/>
      <c r="F25" s="111"/>
    </row>
    <row r="26" spans="1:6" ht="16.5" customHeight="1">
      <c r="A26" s="103" t="s">
        <v>416</v>
      </c>
      <c r="B26" s="112" t="s">
        <v>607</v>
      </c>
      <c r="C26" s="108"/>
      <c r="D26" s="104"/>
      <c r="F26" s="111"/>
    </row>
    <row r="27" spans="1:5" ht="16.5" customHeight="1">
      <c r="A27" s="103" t="s">
        <v>418</v>
      </c>
      <c r="B27" s="112" t="s">
        <v>608</v>
      </c>
      <c r="C27" s="108"/>
      <c r="D27" s="104"/>
      <c r="E27" s="111"/>
    </row>
    <row r="28" spans="1:6" ht="16.5" customHeight="1">
      <c r="A28" s="103" t="s">
        <v>420</v>
      </c>
      <c r="B28" s="112" t="s">
        <v>609</v>
      </c>
      <c r="C28" s="108"/>
      <c r="D28" s="104"/>
      <c r="E28" s="111"/>
      <c r="F28" s="111"/>
    </row>
    <row r="29" spans="1:6" ht="16.5" customHeight="1">
      <c r="A29" s="103" t="s">
        <v>422</v>
      </c>
      <c r="B29" s="112" t="s">
        <v>610</v>
      </c>
      <c r="C29" s="108"/>
      <c r="D29" s="104"/>
      <c r="E29" s="111"/>
      <c r="F29" s="111"/>
    </row>
    <row r="30" spans="1:3" ht="16.5" customHeight="1">
      <c r="A30" s="103" t="s">
        <v>336</v>
      </c>
      <c r="B30" s="112" t="s">
        <v>611</v>
      </c>
      <c r="C30" s="108"/>
    </row>
    <row r="31" spans="1:6" ht="16.5" customHeight="1">
      <c r="A31" s="103" t="s">
        <v>425</v>
      </c>
      <c r="B31" s="107" t="s">
        <v>612</v>
      </c>
      <c r="C31" s="109"/>
      <c r="D31" s="104"/>
      <c r="E31" s="111"/>
      <c r="F31" s="111"/>
    </row>
    <row r="32" spans="1:5" ht="16.5" customHeight="1">
      <c r="A32" s="103" t="s">
        <v>338</v>
      </c>
      <c r="B32" s="112" t="s">
        <v>613</v>
      </c>
      <c r="C32" s="108"/>
      <c r="D32" s="104"/>
      <c r="E32" s="111"/>
    </row>
    <row r="33" spans="1:6" ht="16.5" customHeight="1">
      <c r="A33" s="103" t="s">
        <v>340</v>
      </c>
      <c r="B33" s="112" t="s">
        <v>614</v>
      </c>
      <c r="C33" s="108"/>
      <c r="D33" s="104"/>
      <c r="E33" s="111"/>
      <c r="F33" s="111"/>
    </row>
    <row r="34" spans="1:5" ht="16.5" customHeight="1">
      <c r="A34" s="103" t="s">
        <v>429</v>
      </c>
      <c r="B34" s="112" t="s">
        <v>615</v>
      </c>
      <c r="C34" s="108"/>
      <c r="D34" s="104"/>
      <c r="E34" s="111"/>
    </row>
    <row r="35" spans="1:3" ht="16.5" customHeight="1">
      <c r="A35" s="103" t="s">
        <v>431</v>
      </c>
      <c r="B35" s="112" t="s">
        <v>616</v>
      </c>
      <c r="C35" s="108"/>
    </row>
    <row r="36" spans="1:6" ht="16.5" customHeight="1">
      <c r="A36" s="103" t="s">
        <v>433</v>
      </c>
      <c r="B36" s="107" t="s">
        <v>617</v>
      </c>
      <c r="C36" s="109"/>
      <c r="F36" s="111"/>
    </row>
    <row r="37" spans="1:3" ht="16.5" customHeight="1">
      <c r="A37" s="103" t="s">
        <v>435</v>
      </c>
      <c r="B37" s="112" t="s">
        <v>618</v>
      </c>
      <c r="C37" s="108"/>
    </row>
    <row r="38" spans="1:3" ht="16.5" customHeight="1">
      <c r="A38" s="103" t="s">
        <v>437</v>
      </c>
      <c r="B38" s="112" t="s">
        <v>619</v>
      </c>
      <c r="C38" s="108"/>
    </row>
    <row r="39" spans="1:4" ht="16.5" customHeight="1">
      <c r="A39" s="103" t="s">
        <v>439</v>
      </c>
      <c r="B39" s="112" t="s">
        <v>620</v>
      </c>
      <c r="C39" s="108"/>
      <c r="D39" s="104"/>
    </row>
    <row r="40" spans="1:4" ht="16.5" customHeight="1">
      <c r="A40" s="103" t="s">
        <v>441</v>
      </c>
      <c r="B40" s="112" t="s">
        <v>621</v>
      </c>
      <c r="C40" s="108"/>
      <c r="D40" s="104"/>
    </row>
    <row r="41" spans="1:5" ht="16.5" customHeight="1">
      <c r="A41" s="103" t="s">
        <v>443</v>
      </c>
      <c r="B41" s="107" t="s">
        <v>622</v>
      </c>
      <c r="C41" s="108"/>
      <c r="D41" s="104"/>
      <c r="E41" s="111"/>
    </row>
    <row r="42" spans="1:6" ht="16.5" customHeight="1">
      <c r="A42" s="103" t="s">
        <v>445</v>
      </c>
      <c r="B42" s="112" t="s">
        <v>623</v>
      </c>
      <c r="C42" s="108"/>
      <c r="D42" s="104"/>
      <c r="E42" s="111"/>
      <c r="F42" s="111"/>
    </row>
    <row r="43" spans="1:6" ht="16.5" customHeight="1">
      <c r="A43" s="103" t="s">
        <v>342</v>
      </c>
      <c r="B43" s="112" t="s">
        <v>624</v>
      </c>
      <c r="C43" s="108"/>
      <c r="D43" s="104"/>
      <c r="E43" s="111"/>
      <c r="F43" s="111"/>
    </row>
    <row r="44" spans="1:6" ht="16.5" customHeight="1">
      <c r="A44" s="103" t="s">
        <v>448</v>
      </c>
      <c r="B44" s="112" t="s">
        <v>625</v>
      </c>
      <c r="C44" s="114"/>
      <c r="D44" s="104"/>
      <c r="E44" s="111"/>
      <c r="F44" s="111"/>
    </row>
    <row r="45" spans="1:6" ht="23.25" customHeight="1">
      <c r="A45" s="103" t="s">
        <v>450</v>
      </c>
      <c r="B45" s="113" t="s">
        <v>626</v>
      </c>
      <c r="C45" s="114"/>
      <c r="D45" s="104"/>
      <c r="E45" s="111"/>
      <c r="F45" s="111"/>
    </row>
    <row r="46" spans="1:6" ht="23.25" customHeight="1">
      <c r="A46" s="103" t="s">
        <v>452</v>
      </c>
      <c r="B46" s="115" t="s">
        <v>627</v>
      </c>
      <c r="C46" s="108"/>
      <c r="D46" s="104"/>
      <c r="E46" s="111"/>
      <c r="F46" s="111"/>
    </row>
    <row r="47" spans="1:8" ht="16.5" customHeight="1">
      <c r="A47" s="103" t="s">
        <v>454</v>
      </c>
      <c r="B47" s="107" t="s">
        <v>628</v>
      </c>
      <c r="C47" s="116"/>
      <c r="D47" s="104"/>
      <c r="E47" s="111"/>
      <c r="F47" s="111"/>
      <c r="G47" s="111"/>
      <c r="H47" s="111"/>
    </row>
    <row r="48" spans="1:7" ht="16.5" customHeight="1">
      <c r="A48" s="103" t="s">
        <v>456</v>
      </c>
      <c r="B48" s="107" t="s">
        <v>629</v>
      </c>
      <c r="C48" s="109"/>
      <c r="D48" s="104"/>
      <c r="E48" s="111"/>
      <c r="F48" s="111"/>
      <c r="G48" s="111"/>
    </row>
    <row r="49" spans="1:7" ht="16.5" customHeight="1">
      <c r="A49" s="103" t="s">
        <v>458</v>
      </c>
      <c r="B49" s="107" t="s">
        <v>630</v>
      </c>
      <c r="C49" s="109"/>
      <c r="D49" s="104"/>
      <c r="E49" s="111"/>
      <c r="F49" s="111"/>
      <c r="G49" s="111"/>
    </row>
    <row r="50" spans="1:8" ht="16.5" customHeight="1">
      <c r="A50" s="103" t="s">
        <v>460</v>
      </c>
      <c r="B50" s="112" t="s">
        <v>631</v>
      </c>
      <c r="C50" s="108"/>
      <c r="D50" s="104"/>
      <c r="E50" s="111"/>
      <c r="F50" s="111"/>
      <c r="H50" s="111"/>
    </row>
    <row r="51" spans="1:6" ht="16.5" customHeight="1">
      <c r="A51" s="103" t="s">
        <v>462</v>
      </c>
      <c r="B51" s="112" t="s">
        <v>632</v>
      </c>
      <c r="C51" s="108"/>
      <c r="D51" s="104"/>
      <c r="E51" s="111"/>
      <c r="F51" s="111"/>
    </row>
    <row r="52" spans="1:6" ht="16.5" customHeight="1">
      <c r="A52" s="103" t="s">
        <v>464</v>
      </c>
      <c r="B52" s="112" t="s">
        <v>633</v>
      </c>
      <c r="C52" s="108"/>
      <c r="D52" s="104"/>
      <c r="E52" s="111"/>
      <c r="F52" s="111"/>
    </row>
    <row r="53" spans="1:6" ht="16.5" customHeight="1">
      <c r="A53" s="103" t="s">
        <v>466</v>
      </c>
      <c r="B53" s="112" t="s">
        <v>634</v>
      </c>
      <c r="C53" s="108"/>
      <c r="D53" s="104"/>
      <c r="E53" s="111"/>
      <c r="F53" s="111"/>
    </row>
    <row r="54" spans="1:3" ht="16.5" customHeight="1">
      <c r="A54" s="103" t="s">
        <v>137</v>
      </c>
      <c r="B54" s="107" t="s">
        <v>635</v>
      </c>
      <c r="C54" s="109"/>
    </row>
    <row r="55" spans="1:6" ht="16.5" customHeight="1">
      <c r="A55" s="103" t="s">
        <v>469</v>
      </c>
      <c r="B55" s="112" t="s">
        <v>636</v>
      </c>
      <c r="C55" s="108"/>
      <c r="D55" s="104"/>
      <c r="E55" s="111"/>
      <c r="F55" s="111"/>
    </row>
    <row r="56" spans="1:6" ht="16.5" customHeight="1">
      <c r="A56" s="103" t="s">
        <v>471</v>
      </c>
      <c r="B56" s="112" t="s">
        <v>637</v>
      </c>
      <c r="C56" s="108"/>
      <c r="D56" s="104"/>
      <c r="E56" s="111"/>
      <c r="F56" s="111"/>
    </row>
    <row r="57" spans="1:6" ht="16.5" customHeight="1">
      <c r="A57" s="103" t="s">
        <v>473</v>
      </c>
      <c r="B57" s="112" t="s">
        <v>638</v>
      </c>
      <c r="C57" s="108"/>
      <c r="D57" s="104"/>
      <c r="F57" s="111"/>
    </row>
    <row r="58" spans="1:6" ht="16.5" customHeight="1">
      <c r="A58" s="103" t="s">
        <v>475</v>
      </c>
      <c r="B58" s="112" t="s">
        <v>639</v>
      </c>
      <c r="C58" s="108"/>
      <c r="D58" s="104"/>
      <c r="E58" s="111"/>
      <c r="F58" s="111"/>
    </row>
    <row r="59" spans="1:5" ht="16.5" customHeight="1">
      <c r="A59" s="103" t="s">
        <v>477</v>
      </c>
      <c r="B59" s="107" t="s">
        <v>640</v>
      </c>
      <c r="C59" s="109"/>
      <c r="D59" s="104"/>
      <c r="E59" s="111"/>
    </row>
    <row r="60" spans="1:6" ht="16.5" customHeight="1">
      <c r="A60" s="103" t="s">
        <v>479</v>
      </c>
      <c r="B60" s="112" t="s">
        <v>641</v>
      </c>
      <c r="C60" s="108"/>
      <c r="D60" s="104"/>
      <c r="E60" s="111"/>
      <c r="F60" s="111"/>
    </row>
    <row r="61" spans="1:5" ht="16.5" customHeight="1">
      <c r="A61" s="103" t="s">
        <v>481</v>
      </c>
      <c r="B61" s="112" t="s">
        <v>642</v>
      </c>
      <c r="C61" s="108"/>
      <c r="D61" s="104"/>
      <c r="E61" s="111"/>
    </row>
    <row r="62" spans="1:7" ht="16.5" customHeight="1">
      <c r="A62" s="103" t="s">
        <v>483</v>
      </c>
      <c r="B62" s="112" t="s">
        <v>643</v>
      </c>
      <c r="C62" s="108"/>
      <c r="F62" s="111"/>
      <c r="G62" s="111"/>
    </row>
    <row r="63" spans="1:7" ht="16.5" customHeight="1">
      <c r="A63" s="103" t="s">
        <v>485</v>
      </c>
      <c r="B63" s="107" t="s">
        <v>644</v>
      </c>
      <c r="C63" s="109"/>
      <c r="E63" s="111"/>
      <c r="F63" s="111"/>
      <c r="G63" s="111"/>
    </row>
    <row r="64" spans="1:6" ht="16.5" customHeight="1">
      <c r="A64" s="103" t="s">
        <v>487</v>
      </c>
      <c r="B64" s="112" t="s">
        <v>645</v>
      </c>
      <c r="C64" s="108"/>
      <c r="D64" s="104"/>
      <c r="E64" s="111"/>
      <c r="F64" s="111"/>
    </row>
    <row r="65" spans="1:5" ht="16.5" customHeight="1">
      <c r="A65" s="103" t="s">
        <v>489</v>
      </c>
      <c r="B65" s="112" t="s">
        <v>646</v>
      </c>
      <c r="C65" s="108"/>
      <c r="D65" s="104"/>
      <c r="E65" s="111"/>
    </row>
    <row r="66" spans="1:5" ht="16.5" customHeight="1">
      <c r="A66" s="103" t="s">
        <v>491</v>
      </c>
      <c r="B66" s="107" t="s">
        <v>647</v>
      </c>
      <c r="C66" s="109"/>
      <c r="E66" s="111"/>
    </row>
    <row r="67" spans="1:3" ht="16.5" customHeight="1">
      <c r="A67" s="103" t="s">
        <v>493</v>
      </c>
      <c r="B67" s="107" t="s">
        <v>648</v>
      </c>
      <c r="C67" s="109"/>
    </row>
    <row r="68" spans="1:4" ht="16.5" customHeight="1">
      <c r="A68" s="103" t="s">
        <v>495</v>
      </c>
      <c r="B68" s="112" t="s">
        <v>649</v>
      </c>
      <c r="C68" s="108"/>
      <c r="D68" s="104"/>
    </row>
    <row r="69" spans="1:4" ht="16.5" customHeight="1">
      <c r="A69" s="103" t="s">
        <v>497</v>
      </c>
      <c r="B69" s="112" t="s">
        <v>650</v>
      </c>
      <c r="C69" s="108"/>
      <c r="D69" s="104"/>
    </row>
    <row r="70" spans="1:5" ht="16.5" customHeight="1">
      <c r="A70" s="103" t="s">
        <v>499</v>
      </c>
      <c r="B70" s="112" t="s">
        <v>651</v>
      </c>
      <c r="C70" s="108"/>
      <c r="D70" s="104"/>
      <c r="E70" s="111"/>
    </row>
    <row r="71" spans="1:6" ht="16.5" customHeight="1">
      <c r="A71" s="103" t="s">
        <v>501</v>
      </c>
      <c r="B71" s="112" t="s">
        <v>652</v>
      </c>
      <c r="C71" s="108"/>
      <c r="D71" s="104"/>
      <c r="E71" s="111"/>
      <c r="F71" s="111"/>
    </row>
    <row r="72" spans="1:6" ht="16.5" customHeight="1">
      <c r="A72" s="103" t="s">
        <v>503</v>
      </c>
      <c r="B72" s="107" t="s">
        <v>653</v>
      </c>
      <c r="C72" s="109"/>
      <c r="D72" s="104"/>
      <c r="F72" s="111"/>
    </row>
    <row r="73" spans="1:6" ht="16.5" customHeight="1">
      <c r="A73" s="103" t="s">
        <v>505</v>
      </c>
      <c r="B73" s="112" t="s">
        <v>654</v>
      </c>
      <c r="C73" s="108"/>
      <c r="D73" s="104"/>
      <c r="E73" s="111"/>
      <c r="F73" s="111"/>
    </row>
    <row r="74" spans="1:6" ht="16.5" customHeight="1">
      <c r="A74" s="103" t="s">
        <v>507</v>
      </c>
      <c r="B74" s="112" t="s">
        <v>655</v>
      </c>
      <c r="C74" s="108"/>
      <c r="D74" s="104"/>
      <c r="E74" s="111"/>
      <c r="F74" s="111"/>
    </row>
    <row r="75" spans="1:6" ht="16.5" customHeight="1">
      <c r="A75" s="103" t="s">
        <v>509</v>
      </c>
      <c r="B75" s="112" t="s">
        <v>656</v>
      </c>
      <c r="C75" s="108"/>
      <c r="D75" s="104"/>
      <c r="E75" s="111"/>
      <c r="F75" s="111"/>
    </row>
    <row r="76" spans="1:5" ht="16.5" customHeight="1">
      <c r="A76" s="103" t="s">
        <v>511</v>
      </c>
      <c r="B76" s="112" t="s">
        <v>657</v>
      </c>
      <c r="C76" s="108"/>
      <c r="D76" s="104"/>
      <c r="E76" s="111"/>
    </row>
    <row r="77" spans="1:6" ht="16.5" customHeight="1">
      <c r="A77" s="103" t="s">
        <v>513</v>
      </c>
      <c r="B77" s="107" t="s">
        <v>658</v>
      </c>
      <c r="C77" s="109"/>
      <c r="D77" s="104"/>
      <c r="F77" s="111"/>
    </row>
    <row r="78" spans="1:5" ht="16.5" customHeight="1">
      <c r="A78" s="103" t="s">
        <v>515</v>
      </c>
      <c r="B78" s="112" t="s">
        <v>659</v>
      </c>
      <c r="C78" s="108"/>
      <c r="D78" s="104"/>
      <c r="E78" s="111"/>
    </row>
    <row r="79" spans="1:6" ht="16.5" customHeight="1">
      <c r="A79" s="103" t="s">
        <v>517</v>
      </c>
      <c r="B79" s="112" t="s">
        <v>660</v>
      </c>
      <c r="C79" s="108"/>
      <c r="D79" s="104"/>
      <c r="E79" s="111"/>
      <c r="F79" s="111"/>
    </row>
    <row r="80" spans="1:5" ht="16.5" customHeight="1">
      <c r="A80" s="103" t="s">
        <v>519</v>
      </c>
      <c r="B80" s="107" t="s">
        <v>661</v>
      </c>
      <c r="C80" s="109"/>
      <c r="D80" s="104"/>
      <c r="E80" s="111"/>
    </row>
    <row r="81" spans="1:6" ht="16.5" customHeight="1">
      <c r="A81" s="103" t="s">
        <v>521</v>
      </c>
      <c r="B81" s="112" t="s">
        <v>662</v>
      </c>
      <c r="C81" s="108"/>
      <c r="D81" s="104"/>
      <c r="E81" s="111"/>
      <c r="F81" s="111"/>
    </row>
    <row r="82" spans="1:6" ht="16.5" customHeight="1">
      <c r="A82" s="103" t="s">
        <v>523</v>
      </c>
      <c r="B82" s="112" t="s">
        <v>663</v>
      </c>
      <c r="C82" s="108"/>
      <c r="D82" s="104"/>
      <c r="E82" s="111"/>
      <c r="F82" s="111"/>
    </row>
    <row r="83" spans="1:6" ht="16.5" customHeight="1">
      <c r="A83" s="103" t="s">
        <v>525</v>
      </c>
      <c r="B83" s="107" t="s">
        <v>664</v>
      </c>
      <c r="C83" s="109"/>
      <c r="D83" s="104"/>
      <c r="E83" s="111"/>
      <c r="F83" s="111"/>
    </row>
    <row r="84" spans="1:7" ht="16.5" customHeight="1">
      <c r="A84" s="103" t="s">
        <v>527</v>
      </c>
      <c r="B84" s="117" t="s">
        <v>665</v>
      </c>
      <c r="C84" s="108"/>
      <c r="D84" s="104"/>
      <c r="E84" s="111"/>
      <c r="F84" s="111"/>
      <c r="G84" s="111"/>
    </row>
    <row r="85" spans="1:7" ht="16.5" customHeight="1">
      <c r="A85" s="103" t="s">
        <v>529</v>
      </c>
      <c r="B85" s="117" t="s">
        <v>666</v>
      </c>
      <c r="C85" s="108"/>
      <c r="D85" s="104"/>
      <c r="E85" s="111"/>
      <c r="F85" s="111"/>
      <c r="G85" s="111"/>
    </row>
    <row r="86" spans="1:8" ht="23.25" customHeight="1">
      <c r="A86" s="103" t="s">
        <v>531</v>
      </c>
      <c r="B86" s="112" t="s">
        <v>667</v>
      </c>
      <c r="C86" s="108"/>
      <c r="D86" s="104"/>
      <c r="E86" s="111"/>
      <c r="F86" s="111"/>
      <c r="G86" s="111"/>
      <c r="H86" s="111"/>
    </row>
    <row r="87" spans="1:7" ht="23.25" customHeight="1">
      <c r="A87" s="103" t="s">
        <v>533</v>
      </c>
      <c r="B87" s="112" t="s">
        <v>668</v>
      </c>
      <c r="C87" s="108"/>
      <c r="D87" s="104"/>
      <c r="E87" s="111"/>
      <c r="F87" s="111"/>
      <c r="G87" s="111"/>
    </row>
    <row r="88" spans="1:7" ht="23.25" customHeight="1">
      <c r="A88" s="103" t="s">
        <v>535</v>
      </c>
      <c r="B88" s="112" t="s">
        <v>669</v>
      </c>
      <c r="C88" s="108"/>
      <c r="D88" s="104"/>
      <c r="E88" s="111"/>
      <c r="F88" s="111"/>
      <c r="G88" s="111"/>
    </row>
    <row r="89" spans="1:7" ht="23.25" customHeight="1">
      <c r="A89" s="103" t="s">
        <v>537</v>
      </c>
      <c r="B89" s="113" t="s">
        <v>670</v>
      </c>
      <c r="C89" s="108"/>
      <c r="D89" s="104"/>
      <c r="E89" s="111"/>
      <c r="F89" s="111"/>
      <c r="G89" s="111"/>
    </row>
    <row r="90" spans="1:7" ht="23.25" customHeight="1">
      <c r="A90" s="103" t="s">
        <v>539</v>
      </c>
      <c r="B90" s="118" t="s">
        <v>671</v>
      </c>
      <c r="C90" s="108"/>
      <c r="D90" s="104"/>
      <c r="E90" s="111"/>
      <c r="F90" s="111"/>
      <c r="G90" s="111"/>
    </row>
    <row r="91" spans="1:8" ht="23.25" customHeight="1">
      <c r="A91" s="103" t="s">
        <v>541</v>
      </c>
      <c r="B91" s="118" t="s">
        <v>672</v>
      </c>
      <c r="C91" s="108"/>
      <c r="D91" s="104"/>
      <c r="E91" s="111"/>
      <c r="F91" s="111"/>
      <c r="G91" s="111"/>
      <c r="H91" s="111"/>
    </row>
    <row r="92" spans="1:8" ht="23.25" customHeight="1">
      <c r="A92" s="103" t="s">
        <v>543</v>
      </c>
      <c r="B92" s="118" t="s">
        <v>673</v>
      </c>
      <c r="C92" s="108"/>
      <c r="D92" s="104"/>
      <c r="E92" s="111"/>
      <c r="F92" s="111"/>
      <c r="G92" s="111"/>
      <c r="H92" s="111"/>
    </row>
    <row r="93" spans="1:7" ht="23.25" customHeight="1">
      <c r="A93" s="103" t="s">
        <v>545</v>
      </c>
      <c r="B93" s="118" t="s">
        <v>674</v>
      </c>
      <c r="C93" s="108"/>
      <c r="D93" s="104"/>
      <c r="E93" s="111"/>
      <c r="F93" s="111"/>
      <c r="G93" s="111"/>
    </row>
    <row r="94" spans="1:7" ht="23.25" customHeight="1">
      <c r="A94" s="103" t="s">
        <v>547</v>
      </c>
      <c r="B94" s="118" t="s">
        <v>675</v>
      </c>
      <c r="C94" s="108"/>
      <c r="D94" s="104"/>
      <c r="E94" s="111"/>
      <c r="F94" s="111"/>
      <c r="G94" s="111"/>
    </row>
    <row r="95" spans="1:7" ht="23.25" customHeight="1">
      <c r="A95" s="103" t="s">
        <v>549</v>
      </c>
      <c r="B95" s="118" t="s">
        <v>676</v>
      </c>
      <c r="C95" s="108"/>
      <c r="D95" s="104"/>
      <c r="E95" s="111"/>
      <c r="F95" s="111"/>
      <c r="G95" s="111"/>
    </row>
    <row r="96" spans="1:8" ht="23.25" customHeight="1">
      <c r="A96" s="103" t="s">
        <v>551</v>
      </c>
      <c r="B96" s="118" t="s">
        <v>677</v>
      </c>
      <c r="C96" s="108"/>
      <c r="D96" s="104"/>
      <c r="E96" s="111"/>
      <c r="F96" s="111"/>
      <c r="G96" s="111"/>
      <c r="H96" s="111"/>
    </row>
    <row r="97" spans="1:7" ht="23.25" customHeight="1">
      <c r="A97" s="103" t="s">
        <v>553</v>
      </c>
      <c r="B97" s="118" t="s">
        <v>678</v>
      </c>
      <c r="C97" s="108"/>
      <c r="D97" s="104"/>
      <c r="E97" s="111"/>
      <c r="F97" s="111"/>
      <c r="G97" s="111"/>
    </row>
    <row r="98" spans="1:7" ht="23.25" customHeight="1">
      <c r="A98" s="103" t="s">
        <v>555</v>
      </c>
      <c r="B98" s="118" t="s">
        <v>679</v>
      </c>
      <c r="C98" s="108"/>
      <c r="D98" s="104"/>
      <c r="E98" s="111"/>
      <c r="F98" s="111"/>
      <c r="G98" s="111"/>
    </row>
    <row r="99" spans="1:9" ht="23.25" customHeight="1">
      <c r="A99" s="103" t="s">
        <v>557</v>
      </c>
      <c r="B99" s="119" t="s">
        <v>680</v>
      </c>
      <c r="C99" s="108"/>
      <c r="D99" s="104"/>
      <c r="E99" s="111"/>
      <c r="F99" s="111"/>
      <c r="G99" s="111"/>
      <c r="H99" s="111"/>
      <c r="I99" s="111"/>
    </row>
    <row r="100" spans="1:8" ht="16.5" customHeight="1">
      <c r="A100" s="103" t="s">
        <v>559</v>
      </c>
      <c r="B100" s="107" t="s">
        <v>681</v>
      </c>
      <c r="C100" s="109"/>
      <c r="D100" s="104"/>
      <c r="E100" s="111"/>
      <c r="F100" s="111"/>
      <c r="G100" s="111"/>
      <c r="H100" s="111"/>
    </row>
    <row r="101" spans="1:7" ht="16.5" customHeight="1">
      <c r="A101" s="103" t="s">
        <v>561</v>
      </c>
      <c r="B101" s="107" t="s">
        <v>682</v>
      </c>
      <c r="C101" s="109"/>
      <c r="D101" s="104"/>
      <c r="E101" s="111"/>
      <c r="F101" s="111"/>
      <c r="G101" s="111"/>
    </row>
    <row r="102" spans="1:6" ht="16.5" customHeight="1">
      <c r="A102" s="103" t="s">
        <v>563</v>
      </c>
      <c r="B102" s="112" t="s">
        <v>683</v>
      </c>
      <c r="C102" s="108"/>
      <c r="D102" s="104"/>
      <c r="E102" s="111"/>
      <c r="F102" s="111"/>
    </row>
    <row r="103" spans="1:6" ht="16.5" customHeight="1">
      <c r="A103" s="103" t="s">
        <v>315</v>
      </c>
      <c r="B103" s="112" t="s">
        <v>684</v>
      </c>
      <c r="C103" s="108"/>
      <c r="D103" s="104"/>
      <c r="E103" s="111"/>
      <c r="F103" s="111"/>
    </row>
    <row r="104" spans="1:5" ht="16.5" customHeight="1">
      <c r="A104" s="103" t="s">
        <v>566</v>
      </c>
      <c r="B104" s="112" t="s">
        <v>685</v>
      </c>
      <c r="C104" s="108"/>
      <c r="D104" s="104"/>
      <c r="E104" s="111"/>
    </row>
    <row r="105" spans="1:3" ht="16.5" customHeight="1">
      <c r="A105" s="103" t="s">
        <v>568</v>
      </c>
      <c r="B105" s="112" t="s">
        <v>686</v>
      </c>
      <c r="C105" s="108"/>
    </row>
    <row r="106" spans="1:6" ht="16.5" customHeight="1">
      <c r="A106" s="103" t="s">
        <v>570</v>
      </c>
      <c r="B106" s="107" t="s">
        <v>687</v>
      </c>
      <c r="C106" s="109"/>
      <c r="F106" s="111"/>
    </row>
    <row r="107" spans="1:6" ht="16.5" customHeight="1">
      <c r="A107" s="103" t="s">
        <v>572</v>
      </c>
      <c r="B107" s="112" t="s">
        <v>688</v>
      </c>
      <c r="C107" s="108"/>
      <c r="E107" s="111"/>
      <c r="F107" s="111"/>
    </row>
    <row r="108" spans="1:5" ht="16.5" customHeight="1">
      <c r="A108" s="103" t="s">
        <v>574</v>
      </c>
      <c r="B108" s="112" t="s">
        <v>689</v>
      </c>
      <c r="C108" s="108"/>
      <c r="D108" s="104"/>
      <c r="E108" s="111"/>
    </row>
    <row r="109" spans="1:6" ht="16.5" customHeight="1">
      <c r="A109" s="103" t="s">
        <v>576</v>
      </c>
      <c r="B109" s="112" t="s">
        <v>690</v>
      </c>
      <c r="C109" s="108"/>
      <c r="D109" s="104"/>
      <c r="F109" s="111"/>
    </row>
    <row r="110" spans="1:5" ht="16.5" customHeight="1">
      <c r="A110" s="103" t="s">
        <v>578</v>
      </c>
      <c r="B110" s="112" t="s">
        <v>691</v>
      </c>
      <c r="C110" s="108"/>
      <c r="D110" s="104"/>
      <c r="E110" s="111"/>
    </row>
    <row r="111" spans="1:3" ht="16.5" customHeight="1">
      <c r="A111" s="103" t="s">
        <v>580</v>
      </c>
      <c r="B111" s="107" t="s">
        <v>692</v>
      </c>
      <c r="C111" s="109"/>
    </row>
    <row r="112" spans="1:5" ht="16.5" customHeight="1">
      <c r="A112" s="103" t="s">
        <v>693</v>
      </c>
      <c r="B112" s="112" t="s">
        <v>694</v>
      </c>
      <c r="C112" s="108"/>
      <c r="E112" s="111"/>
    </row>
    <row r="113" spans="1:6" ht="16.5" customHeight="1">
      <c r="A113" s="103" t="s">
        <v>695</v>
      </c>
      <c r="B113" s="112" t="s">
        <v>696</v>
      </c>
      <c r="C113" s="108"/>
      <c r="D113" s="104"/>
      <c r="E113" s="111"/>
      <c r="F113" s="111"/>
    </row>
    <row r="114" spans="1:7" ht="16.5" customHeight="1">
      <c r="A114" s="103" t="s">
        <v>697</v>
      </c>
      <c r="B114" s="112" t="s">
        <v>698</v>
      </c>
      <c r="C114" s="108"/>
      <c r="D114" s="104"/>
      <c r="E114" s="111"/>
      <c r="F114" s="111"/>
      <c r="G114" s="111"/>
    </row>
    <row r="115" spans="1:6" ht="16.5" customHeight="1">
      <c r="A115" s="103" t="s">
        <v>699</v>
      </c>
      <c r="B115" s="112" t="s">
        <v>700</v>
      </c>
      <c r="C115" s="108"/>
      <c r="D115" s="104"/>
      <c r="E115" s="111"/>
      <c r="F115" s="111"/>
    </row>
    <row r="116" spans="1:5" ht="16.5" customHeight="1">
      <c r="A116" s="103" t="s">
        <v>701</v>
      </c>
      <c r="B116" s="107" t="s">
        <v>702</v>
      </c>
      <c r="C116" s="109"/>
      <c r="D116" s="104"/>
      <c r="E116" s="111"/>
    </row>
    <row r="117" spans="1:9" ht="16.5" customHeight="1">
      <c r="A117" s="103" t="s">
        <v>703</v>
      </c>
      <c r="B117" s="112" t="s">
        <v>704</v>
      </c>
      <c r="C117" s="108"/>
      <c r="D117" s="104"/>
      <c r="E117" s="111"/>
      <c r="F117" s="111"/>
      <c r="G117" s="111"/>
      <c r="H117" s="111"/>
      <c r="I117" s="111"/>
    </row>
    <row r="118" spans="1:8" ht="16.5" customHeight="1">
      <c r="A118" s="103" t="s">
        <v>705</v>
      </c>
      <c r="B118" s="112" t="s">
        <v>706</v>
      </c>
      <c r="C118" s="108"/>
      <c r="D118" s="104"/>
      <c r="E118" s="111"/>
      <c r="F118" s="111"/>
      <c r="G118" s="111"/>
      <c r="H118" s="111"/>
    </row>
    <row r="119" spans="1:12" ht="16.5" customHeight="1">
      <c r="A119" s="103" t="s">
        <v>707</v>
      </c>
      <c r="B119" s="112" t="s">
        <v>708</v>
      </c>
      <c r="C119" s="108"/>
      <c r="D119" s="104"/>
      <c r="E119" s="111"/>
      <c r="F119" s="111"/>
      <c r="G119" s="111"/>
      <c r="H119" s="111"/>
      <c r="I119" s="111"/>
      <c r="J119" s="111"/>
      <c r="L119" s="111"/>
    </row>
    <row r="120" spans="1:11" ht="16.5" customHeight="1">
      <c r="A120" s="103" t="s">
        <v>709</v>
      </c>
      <c r="B120" s="107" t="s">
        <v>710</v>
      </c>
      <c r="C120" s="108"/>
      <c r="D120" s="104"/>
      <c r="E120" s="111"/>
      <c r="F120" s="111"/>
      <c r="G120" s="111"/>
      <c r="H120" s="111"/>
      <c r="I120" s="111"/>
      <c r="K120" s="111"/>
    </row>
    <row r="121" spans="1:10" ht="16.5" customHeight="1">
      <c r="A121" s="103" t="s">
        <v>711</v>
      </c>
      <c r="B121" s="112" t="s">
        <v>712</v>
      </c>
      <c r="C121" s="108"/>
      <c r="D121" s="104"/>
      <c r="E121" s="111"/>
      <c r="F121" s="111"/>
      <c r="G121" s="111"/>
      <c r="H121" s="111"/>
      <c r="I121" s="111"/>
      <c r="J121" s="111"/>
    </row>
    <row r="122" spans="1:9" ht="16.5" customHeight="1">
      <c r="A122" s="103" t="s">
        <v>713</v>
      </c>
      <c r="B122" s="117" t="s">
        <v>714</v>
      </c>
      <c r="C122" s="114"/>
      <c r="D122" s="104"/>
      <c r="E122" s="111"/>
      <c r="F122" s="111"/>
      <c r="G122" s="111"/>
      <c r="H122" s="111"/>
      <c r="I122" s="111"/>
    </row>
    <row r="123" spans="1:9" ht="23.25" customHeight="1">
      <c r="A123" s="103" t="s">
        <v>715</v>
      </c>
      <c r="B123" s="113" t="s">
        <v>716</v>
      </c>
      <c r="C123" s="114"/>
      <c r="D123" s="104"/>
      <c r="E123" s="111"/>
      <c r="F123" s="111"/>
      <c r="G123" s="111"/>
      <c r="H123" s="111"/>
      <c r="I123" s="111"/>
    </row>
    <row r="124" spans="1:9" ht="23.25" customHeight="1">
      <c r="A124" s="103" t="s">
        <v>717</v>
      </c>
      <c r="B124" s="113" t="s">
        <v>718</v>
      </c>
      <c r="C124" s="108"/>
      <c r="D124" s="104"/>
      <c r="E124" s="111"/>
      <c r="F124" s="111"/>
      <c r="G124" s="111"/>
      <c r="H124" s="111"/>
      <c r="I124" s="111"/>
    </row>
    <row r="125" spans="1:9" ht="23.25" customHeight="1">
      <c r="A125" s="103" t="s">
        <v>719</v>
      </c>
      <c r="B125" s="112" t="s">
        <v>720</v>
      </c>
      <c r="C125" s="120"/>
      <c r="D125" s="104"/>
      <c r="E125" s="111"/>
      <c r="F125" s="111"/>
      <c r="G125" s="111"/>
      <c r="H125" s="111"/>
      <c r="I125" s="111"/>
    </row>
    <row r="126" spans="1:9" ht="23.25" customHeight="1">
      <c r="A126" s="103" t="s">
        <v>721</v>
      </c>
      <c r="B126" s="112" t="s">
        <v>722</v>
      </c>
      <c r="C126" s="108"/>
      <c r="D126" s="104"/>
      <c r="E126" s="111"/>
      <c r="F126" s="111"/>
      <c r="G126" s="111"/>
      <c r="H126" s="111"/>
      <c r="I126" s="111"/>
    </row>
    <row r="127" spans="1:9" ht="23.25" customHeight="1">
      <c r="A127" s="103" t="s">
        <v>723</v>
      </c>
      <c r="B127" s="112" t="s">
        <v>724</v>
      </c>
      <c r="C127" s="108"/>
      <c r="D127" s="104"/>
      <c r="E127" s="111"/>
      <c r="F127" s="111"/>
      <c r="G127" s="111"/>
      <c r="H127" s="111"/>
      <c r="I127" s="111"/>
    </row>
    <row r="128" spans="1:12" ht="16.5" customHeight="1">
      <c r="A128" s="103" t="s">
        <v>725</v>
      </c>
      <c r="B128" s="117" t="s">
        <v>726</v>
      </c>
      <c r="C128" s="108"/>
      <c r="D128" s="104"/>
      <c r="E128" s="111"/>
      <c r="F128" s="111"/>
      <c r="G128" s="111"/>
      <c r="H128" s="111"/>
      <c r="I128" s="111"/>
      <c r="J128" s="111"/>
      <c r="L128" s="111"/>
    </row>
    <row r="129" spans="1:10" ht="23.25" customHeight="1">
      <c r="A129" s="103" t="s">
        <v>727</v>
      </c>
      <c r="B129" s="112" t="s">
        <v>728</v>
      </c>
      <c r="C129" s="108"/>
      <c r="D129" s="104"/>
      <c r="E129" s="111"/>
      <c r="F129" s="111"/>
      <c r="G129" s="111"/>
      <c r="H129" s="111"/>
      <c r="I129" s="111"/>
      <c r="J129" s="111"/>
    </row>
    <row r="130" spans="1:10" ht="23.25" customHeight="1">
      <c r="A130" s="103" t="s">
        <v>729</v>
      </c>
      <c r="B130" s="112" t="s">
        <v>730</v>
      </c>
      <c r="C130" s="108"/>
      <c r="D130" s="104"/>
      <c r="E130" s="111"/>
      <c r="F130" s="111"/>
      <c r="G130" s="111"/>
      <c r="H130" s="111"/>
      <c r="I130" s="111"/>
      <c r="J130" s="111"/>
    </row>
    <row r="131" spans="1:10" ht="16.5" customHeight="1">
      <c r="A131" s="103" t="s">
        <v>731</v>
      </c>
      <c r="B131" s="107" t="s">
        <v>732</v>
      </c>
      <c r="C131" s="108"/>
      <c r="D131" s="104"/>
      <c r="E131" s="111"/>
      <c r="F131" s="111"/>
      <c r="G131" s="111"/>
      <c r="H131" s="111"/>
      <c r="I131" s="111"/>
      <c r="J131" s="111"/>
    </row>
    <row r="132" spans="1:9" ht="16.5" customHeight="1">
      <c r="A132" s="103" t="s">
        <v>733</v>
      </c>
      <c r="B132" s="112" t="s">
        <v>734</v>
      </c>
      <c r="C132" s="108"/>
      <c r="D132" s="104"/>
      <c r="E132" s="111"/>
      <c r="F132" s="111"/>
      <c r="G132" s="111"/>
      <c r="H132" s="111"/>
      <c r="I132" s="111"/>
    </row>
    <row r="133" spans="1:10" ht="16.5" customHeight="1">
      <c r="A133" s="103" t="s">
        <v>735</v>
      </c>
      <c r="B133" s="112" t="s">
        <v>736</v>
      </c>
      <c r="C133" s="108"/>
      <c r="D133" s="104"/>
      <c r="E133" s="111"/>
      <c r="F133" s="111"/>
      <c r="G133" s="111"/>
      <c r="H133" s="111"/>
      <c r="I133" s="111"/>
      <c r="J133" s="111"/>
    </row>
    <row r="134" spans="1:10" ht="16.5" customHeight="1">
      <c r="A134" s="103" t="s">
        <v>737</v>
      </c>
      <c r="B134" s="112" t="s">
        <v>738</v>
      </c>
      <c r="C134" s="108"/>
      <c r="D134" s="104"/>
      <c r="E134" s="111"/>
      <c r="F134" s="111"/>
      <c r="G134" s="111"/>
      <c r="H134" s="111"/>
      <c r="I134" s="111"/>
      <c r="J134" s="111"/>
    </row>
    <row r="135" spans="1:8" ht="16.5" customHeight="1">
      <c r="A135" s="103" t="s">
        <v>739</v>
      </c>
      <c r="B135" s="112" t="s">
        <v>740</v>
      </c>
      <c r="C135" s="108"/>
      <c r="D135" s="104"/>
      <c r="E135" s="111"/>
      <c r="F135" s="111"/>
      <c r="G135" s="111"/>
      <c r="H135" s="111"/>
    </row>
    <row r="136" spans="1:8" ht="16.5" customHeight="1">
      <c r="A136" s="103" t="s">
        <v>741</v>
      </c>
      <c r="B136" s="112" t="s">
        <v>742</v>
      </c>
      <c r="C136" s="108"/>
      <c r="D136" s="104"/>
      <c r="E136" s="111"/>
      <c r="F136" s="111"/>
      <c r="G136" s="111"/>
      <c r="H136" s="111"/>
    </row>
    <row r="137" spans="1:7" ht="16.5" customHeight="1">
      <c r="A137" s="103" t="s">
        <v>743</v>
      </c>
      <c r="B137" s="107" t="s">
        <v>744</v>
      </c>
      <c r="C137" s="108"/>
      <c r="D137" s="104"/>
      <c r="E137" s="111"/>
      <c r="F137" s="111"/>
      <c r="G137" s="111"/>
    </row>
    <row r="138" spans="1:10" ht="16.5" customHeight="1">
      <c r="A138" s="103" t="s">
        <v>745</v>
      </c>
      <c r="B138" s="107" t="s">
        <v>746</v>
      </c>
      <c r="C138" s="108"/>
      <c r="D138" s="104"/>
      <c r="E138" s="111"/>
      <c r="F138" s="111"/>
      <c r="G138" s="111"/>
      <c r="J138" s="111"/>
    </row>
    <row r="139" spans="1:10" ht="16.5" customHeight="1">
      <c r="A139" s="103" t="s">
        <v>747</v>
      </c>
      <c r="B139" s="112" t="s">
        <v>748</v>
      </c>
      <c r="C139" s="108"/>
      <c r="D139" s="104"/>
      <c r="E139" s="111"/>
      <c r="F139" s="111"/>
      <c r="G139" s="111"/>
      <c r="H139" s="111"/>
      <c r="I139" s="111"/>
      <c r="J139" s="111"/>
    </row>
    <row r="140" spans="1:11" ht="16.5" customHeight="1">
      <c r="A140" s="103" t="s">
        <v>749</v>
      </c>
      <c r="B140" s="107" t="s">
        <v>750</v>
      </c>
      <c r="C140" s="108"/>
      <c r="D140" s="104"/>
      <c r="F140" s="111"/>
      <c r="G140" s="111"/>
      <c r="H140" s="111"/>
      <c r="I140" s="111"/>
      <c r="K140" s="111"/>
    </row>
    <row r="141" spans="1:11" ht="16.5" customHeight="1">
      <c r="A141" s="103" t="s">
        <v>751</v>
      </c>
      <c r="B141" s="107" t="s">
        <v>752</v>
      </c>
      <c r="C141" s="108"/>
      <c r="D141" s="104"/>
      <c r="E141" s="111"/>
      <c r="F141" s="111"/>
      <c r="G141" s="111"/>
      <c r="H141" s="111"/>
      <c r="J141" s="111"/>
      <c r="K141" s="111"/>
    </row>
    <row r="142" spans="1:10" ht="16.5" customHeight="1">
      <c r="A142" s="103" t="s">
        <v>753</v>
      </c>
      <c r="B142" s="112" t="s">
        <v>754</v>
      </c>
      <c r="C142" s="108"/>
      <c r="D142" s="104"/>
      <c r="E142" s="111"/>
      <c r="F142" s="111"/>
      <c r="G142" s="111"/>
      <c r="I142" s="111"/>
      <c r="J142" s="111"/>
    </row>
    <row r="143" spans="1:9" ht="16.5" customHeight="1">
      <c r="A143" s="103" t="s">
        <v>755</v>
      </c>
      <c r="B143" s="112" t="s">
        <v>756</v>
      </c>
      <c r="C143" s="108"/>
      <c r="D143" s="104"/>
      <c r="E143" s="111"/>
      <c r="F143" s="111"/>
      <c r="H143" s="111"/>
      <c r="I143" s="111"/>
    </row>
    <row r="144" spans="1:8" ht="16.5" customHeight="1">
      <c r="A144" s="103" t="s">
        <v>757</v>
      </c>
      <c r="B144" s="107" t="s">
        <v>758</v>
      </c>
      <c r="C144" s="108"/>
      <c r="D144" s="104"/>
      <c r="E144" s="111"/>
      <c r="F144" s="111"/>
      <c r="G144" s="111"/>
      <c r="H144" s="111"/>
    </row>
    <row r="145" spans="1:7" ht="16.5" customHeight="1">
      <c r="A145" s="103" t="s">
        <v>759</v>
      </c>
      <c r="B145" s="112" t="s">
        <v>760</v>
      </c>
      <c r="C145" s="108"/>
      <c r="D145" s="104"/>
      <c r="E145" s="111"/>
      <c r="F145" s="111"/>
      <c r="G145" s="111"/>
    </row>
    <row r="146" spans="1:6" ht="16.5" customHeight="1">
      <c r="A146" s="103" t="s">
        <v>761</v>
      </c>
      <c r="B146" s="107" t="s">
        <v>762</v>
      </c>
      <c r="C146" s="108"/>
      <c r="D146" s="104"/>
      <c r="E146" s="111"/>
      <c r="F146" s="111"/>
    </row>
    <row r="147" spans="1:8" ht="16.5" customHeight="1">
      <c r="A147" s="103" t="s">
        <v>763</v>
      </c>
      <c r="B147" s="112" t="s">
        <v>764</v>
      </c>
      <c r="C147" s="108"/>
      <c r="D147" s="104"/>
      <c r="E147" s="111"/>
      <c r="H147" s="111"/>
    </row>
    <row r="148" spans="1:8" ht="16.5" customHeight="1">
      <c r="A148" s="103" t="s">
        <v>765</v>
      </c>
      <c r="B148" s="107" t="s">
        <v>766</v>
      </c>
      <c r="C148" s="108"/>
      <c r="D148" s="104"/>
      <c r="E148" s="111"/>
      <c r="F148" s="111"/>
      <c r="G148" s="111"/>
      <c r="H148" s="111"/>
    </row>
    <row r="149" spans="1:8" ht="16.5" customHeight="1">
      <c r="A149" s="103" t="s">
        <v>767</v>
      </c>
      <c r="B149" s="112" t="s">
        <v>768</v>
      </c>
      <c r="C149" s="108"/>
      <c r="D149" s="104"/>
      <c r="E149" s="111"/>
      <c r="F149" s="111"/>
      <c r="G149" s="111"/>
      <c r="H149" s="111"/>
    </row>
    <row r="150" spans="1:11" ht="16.5" customHeight="1">
      <c r="A150" s="103" t="s">
        <v>769</v>
      </c>
      <c r="B150" s="112" t="s">
        <v>770</v>
      </c>
      <c r="C150" s="108"/>
      <c r="D150" s="104"/>
      <c r="E150" s="111"/>
      <c r="F150" s="111"/>
      <c r="G150" s="111"/>
      <c r="H150" s="111"/>
      <c r="I150" s="111"/>
      <c r="J150" s="111"/>
      <c r="K150" s="111"/>
    </row>
    <row r="151" spans="1:10" ht="16.5" customHeight="1">
      <c r="A151" s="103" t="s">
        <v>771</v>
      </c>
      <c r="B151" s="112" t="s">
        <v>772</v>
      </c>
      <c r="C151" s="108"/>
      <c r="D151" s="104"/>
      <c r="F151" s="111"/>
      <c r="G151" s="111"/>
      <c r="H151" s="111"/>
      <c r="I151" s="111"/>
      <c r="J151" s="111"/>
    </row>
    <row r="152" spans="1:9" ht="16.5" customHeight="1">
      <c r="A152" s="103" t="s">
        <v>773</v>
      </c>
      <c r="B152" s="112" t="s">
        <v>774</v>
      </c>
      <c r="C152" s="108"/>
      <c r="D152" s="104"/>
      <c r="E152" s="111"/>
      <c r="F152" s="111"/>
      <c r="G152" s="111"/>
      <c r="H152" s="111"/>
      <c r="I152" s="111"/>
    </row>
    <row r="153" spans="1:8" ht="16.5" customHeight="1">
      <c r="A153" s="103" t="s">
        <v>775</v>
      </c>
      <c r="B153" s="112" t="s">
        <v>776</v>
      </c>
      <c r="C153" s="108"/>
      <c r="D153" s="104"/>
      <c r="E153" s="111"/>
      <c r="F153" s="111"/>
      <c r="G153" s="111"/>
      <c r="H153" s="111"/>
    </row>
    <row r="154" spans="1:7" ht="16.5" customHeight="1">
      <c r="A154" s="103" t="s">
        <v>777</v>
      </c>
      <c r="B154" s="112" t="s">
        <v>778</v>
      </c>
      <c r="C154" s="108"/>
      <c r="D154" s="104"/>
      <c r="E154" s="111"/>
      <c r="F154" s="111"/>
      <c r="G154" s="111"/>
    </row>
    <row r="155" spans="1:7" ht="16.5" customHeight="1">
      <c r="A155" s="103" t="s">
        <v>779</v>
      </c>
      <c r="B155" s="112" t="s">
        <v>780</v>
      </c>
      <c r="C155" s="108"/>
      <c r="D155" s="104"/>
      <c r="E155" s="111"/>
      <c r="F155" s="111"/>
      <c r="G155" s="111"/>
    </row>
    <row r="156" spans="1:7" ht="16.5" customHeight="1">
      <c r="A156" s="103" t="s">
        <v>781</v>
      </c>
      <c r="B156" s="112" t="s">
        <v>782</v>
      </c>
      <c r="C156" s="108"/>
      <c r="D156" s="104"/>
      <c r="E156" s="111"/>
      <c r="F156" s="111"/>
      <c r="G156" s="111"/>
    </row>
    <row r="157" spans="1:7" ht="16.5" customHeight="1">
      <c r="A157" s="103" t="s">
        <v>783</v>
      </c>
      <c r="B157" s="107" t="s">
        <v>784</v>
      </c>
      <c r="C157" s="108"/>
      <c r="D157" s="104"/>
      <c r="E157" s="111"/>
      <c r="F157" s="111"/>
      <c r="G157" s="111"/>
    </row>
    <row r="158" spans="1:8" ht="16.5" customHeight="1">
      <c r="A158" s="103" t="s">
        <v>785</v>
      </c>
      <c r="B158" s="107" t="s">
        <v>786</v>
      </c>
      <c r="C158" s="108"/>
      <c r="D158" s="104"/>
      <c r="E158" s="111"/>
      <c r="F158" s="111"/>
      <c r="G158" s="111"/>
      <c r="H158" s="111"/>
    </row>
    <row r="159" spans="1:7" ht="16.5" customHeight="1">
      <c r="A159" s="103" t="s">
        <v>787</v>
      </c>
      <c r="B159" s="112" t="s">
        <v>788</v>
      </c>
      <c r="C159" s="108"/>
      <c r="D159" s="104"/>
      <c r="E159" s="111"/>
      <c r="F159" s="111"/>
      <c r="G159" s="111"/>
    </row>
    <row r="160" spans="1:8" ht="16.5" customHeight="1">
      <c r="A160" s="103" t="s">
        <v>789</v>
      </c>
      <c r="B160" s="112" t="s">
        <v>790</v>
      </c>
      <c r="C160" s="108"/>
      <c r="D160" s="104"/>
      <c r="E160" s="111"/>
      <c r="F160" s="111"/>
      <c r="G160" s="111"/>
      <c r="H160" s="111"/>
    </row>
    <row r="161" spans="1:8" ht="16.5" customHeight="1">
      <c r="A161" s="103" t="s">
        <v>791</v>
      </c>
      <c r="B161" s="112" t="s">
        <v>792</v>
      </c>
      <c r="C161" s="108"/>
      <c r="D161" s="104"/>
      <c r="E161" s="111"/>
      <c r="F161" s="111"/>
      <c r="G161" s="111"/>
      <c r="H161" s="111"/>
    </row>
    <row r="162" spans="1:11" ht="16.5" customHeight="1">
      <c r="A162" s="103" t="s">
        <v>793</v>
      </c>
      <c r="B162" s="112" t="s">
        <v>794</v>
      </c>
      <c r="C162" s="108"/>
      <c r="D162" s="104"/>
      <c r="E162" s="111"/>
      <c r="F162" s="111"/>
      <c r="G162" s="111"/>
      <c r="H162" s="111"/>
      <c r="I162" s="111"/>
      <c r="K162" s="111"/>
    </row>
    <row r="163" spans="1:11" ht="16.5" customHeight="1">
      <c r="A163" s="103" t="s">
        <v>795</v>
      </c>
      <c r="B163" s="112" t="s">
        <v>796</v>
      </c>
      <c r="C163" s="108"/>
      <c r="D163" s="104"/>
      <c r="E163" s="111"/>
      <c r="F163" s="111"/>
      <c r="G163" s="111"/>
      <c r="H163" s="111"/>
      <c r="J163" s="111"/>
      <c r="K163" s="111"/>
    </row>
    <row r="164" spans="1:10" ht="16.5" customHeight="1">
      <c r="A164" s="103" t="s">
        <v>797</v>
      </c>
      <c r="B164" s="112" t="s">
        <v>798</v>
      </c>
      <c r="C164" s="108"/>
      <c r="D164" s="104"/>
      <c r="E164" s="111"/>
      <c r="H164" s="111"/>
      <c r="I164" s="111"/>
      <c r="J164" s="111"/>
    </row>
    <row r="165" spans="1:8" ht="16.5" customHeight="1">
      <c r="A165" s="103" t="s">
        <v>799</v>
      </c>
      <c r="B165" s="107" t="s">
        <v>800</v>
      </c>
      <c r="C165" s="108"/>
      <c r="D165" s="104"/>
      <c r="E165" s="111"/>
      <c r="F165" s="111"/>
      <c r="G165" s="111"/>
      <c r="H165" s="111"/>
    </row>
    <row r="166" spans="1:6" ht="16.5" customHeight="1">
      <c r="A166" s="103" t="s">
        <v>801</v>
      </c>
      <c r="B166" s="112" t="s">
        <v>802</v>
      </c>
      <c r="C166" s="108"/>
      <c r="D166" s="104"/>
      <c r="E166" s="111"/>
      <c r="F166" s="111"/>
    </row>
    <row r="167" spans="1:6" ht="16.5" customHeight="1">
      <c r="A167" s="103" t="s">
        <v>803</v>
      </c>
      <c r="B167" s="112" t="s">
        <v>804</v>
      </c>
      <c r="C167" s="108"/>
      <c r="D167" s="104"/>
      <c r="E167" s="111"/>
      <c r="F167" s="111"/>
    </row>
    <row r="168" spans="1:6" ht="16.5" customHeight="1">
      <c r="A168" s="103" t="s">
        <v>805</v>
      </c>
      <c r="B168" s="112" t="s">
        <v>806</v>
      </c>
      <c r="C168" s="108"/>
      <c r="D168" s="104"/>
      <c r="E168" s="111"/>
      <c r="F168" s="111"/>
    </row>
    <row r="169" spans="1:8" ht="16.5" customHeight="1">
      <c r="A169" s="103" t="s">
        <v>807</v>
      </c>
      <c r="B169" s="112" t="s">
        <v>808</v>
      </c>
      <c r="C169" s="108"/>
      <c r="D169" s="104"/>
      <c r="E169" s="111"/>
      <c r="F169" s="111"/>
      <c r="G169" s="111"/>
      <c r="H169" s="111"/>
    </row>
    <row r="170" spans="1:8" ht="16.5" customHeight="1">
      <c r="A170" s="103" t="s">
        <v>809</v>
      </c>
      <c r="B170" s="112" t="s">
        <v>810</v>
      </c>
      <c r="C170" s="108"/>
      <c r="D170" s="104"/>
      <c r="E170" s="111"/>
      <c r="F170" s="111"/>
      <c r="G170" s="111"/>
      <c r="H170" s="111"/>
    </row>
    <row r="171" spans="1:8" ht="16.5" customHeight="1">
      <c r="A171" s="103" t="s">
        <v>811</v>
      </c>
      <c r="B171" s="112" t="s">
        <v>812</v>
      </c>
      <c r="C171" s="108"/>
      <c r="D171" s="104"/>
      <c r="E171" s="111"/>
      <c r="F171" s="111"/>
      <c r="G171" s="111"/>
      <c r="H171" s="111"/>
    </row>
    <row r="172" spans="1:7" ht="16.5" customHeight="1">
      <c r="A172" s="103" t="s">
        <v>813</v>
      </c>
      <c r="B172" s="112" t="s">
        <v>814</v>
      </c>
      <c r="C172" s="108"/>
      <c r="D172" s="104"/>
      <c r="E172" s="111"/>
      <c r="F172" s="111"/>
      <c r="G172" s="111"/>
    </row>
    <row r="173" spans="1:8" s="1" customFormat="1" ht="16.5" customHeight="1">
      <c r="A173" s="103" t="s">
        <v>815</v>
      </c>
      <c r="B173" s="112" t="s">
        <v>816</v>
      </c>
      <c r="C173" s="108"/>
      <c r="D173" s="104"/>
      <c r="E173" s="111"/>
      <c r="F173" s="111"/>
      <c r="G173" s="111"/>
      <c r="H173" s="111"/>
    </row>
    <row r="174" spans="1:8" ht="16.5" customHeight="1">
      <c r="A174" s="103" t="s">
        <v>817</v>
      </c>
      <c r="B174" s="112" t="s">
        <v>818</v>
      </c>
      <c r="C174" s="108"/>
      <c r="D174" s="104"/>
      <c r="E174" s="111"/>
      <c r="F174" s="111"/>
      <c r="G174" s="111"/>
      <c r="H174" s="111"/>
    </row>
    <row r="175" spans="1:8" ht="16.5" customHeight="1">
      <c r="A175" s="103" t="s">
        <v>819</v>
      </c>
      <c r="B175" s="112" t="s">
        <v>820</v>
      </c>
      <c r="C175" s="108"/>
      <c r="D175" s="104"/>
      <c r="E175" s="111"/>
      <c r="F175" s="111"/>
      <c r="G175" s="111"/>
      <c r="H175" s="111"/>
    </row>
    <row r="176" spans="1:7" ht="16.5" customHeight="1">
      <c r="A176" s="103" t="s">
        <v>821</v>
      </c>
      <c r="B176" s="112" t="s">
        <v>822</v>
      </c>
      <c r="C176" s="108"/>
      <c r="D176" s="104"/>
      <c r="E176" s="111"/>
      <c r="F176" s="111"/>
      <c r="G176" s="111"/>
    </row>
    <row r="177" spans="1:9" ht="16.5" customHeight="1">
      <c r="A177" s="103" t="s">
        <v>823</v>
      </c>
      <c r="B177" s="112" t="s">
        <v>824</v>
      </c>
      <c r="C177" s="108"/>
      <c r="D177" s="104"/>
      <c r="E177" s="111"/>
      <c r="F177" s="111"/>
      <c r="G177" s="111"/>
      <c r="H177" s="111"/>
      <c r="I177" s="111"/>
    </row>
    <row r="178" spans="1:6" ht="16.5" customHeight="1">
      <c r="A178" s="103" t="s">
        <v>825</v>
      </c>
      <c r="B178" s="107" t="s">
        <v>826</v>
      </c>
      <c r="C178" s="108"/>
      <c r="D178" s="104"/>
      <c r="E178" s="111"/>
      <c r="F178" s="111"/>
    </row>
    <row r="179" spans="1:7" ht="16.5" customHeight="1">
      <c r="A179" s="103" t="s">
        <v>827</v>
      </c>
      <c r="B179" s="112" t="s">
        <v>828</v>
      </c>
      <c r="C179" s="108"/>
      <c r="D179" s="104"/>
      <c r="E179" s="111"/>
      <c r="F179" s="111"/>
      <c r="G179" s="111"/>
    </row>
    <row r="180" spans="1:6" ht="16.5" customHeight="1">
      <c r="A180" s="103" t="s">
        <v>829</v>
      </c>
      <c r="B180" s="117" t="s">
        <v>830</v>
      </c>
      <c r="C180" s="108"/>
      <c r="D180" s="104"/>
      <c r="E180" s="111"/>
      <c r="F180" s="111"/>
    </row>
    <row r="181" spans="1:6" ht="16.5" customHeight="1">
      <c r="A181" s="103" t="s">
        <v>831</v>
      </c>
      <c r="B181" s="117" t="s">
        <v>832</v>
      </c>
      <c r="C181" s="108"/>
      <c r="D181" s="104"/>
      <c r="E181" s="111"/>
      <c r="F181" s="111"/>
    </row>
    <row r="182" spans="1:8" ht="16.5" customHeight="1">
      <c r="A182" s="103" t="s">
        <v>833</v>
      </c>
      <c r="B182" s="117" t="s">
        <v>834</v>
      </c>
      <c r="C182" s="108"/>
      <c r="D182" s="104"/>
      <c r="E182" s="111"/>
      <c r="F182" s="111"/>
      <c r="G182" s="111"/>
      <c r="H182" s="111"/>
    </row>
    <row r="183" spans="1:9" ht="16.5" customHeight="1">
      <c r="A183" s="103" t="s">
        <v>835</v>
      </c>
      <c r="B183" s="112" t="s">
        <v>836</v>
      </c>
      <c r="C183" s="108"/>
      <c r="D183" s="104"/>
      <c r="E183" s="111"/>
      <c r="F183" s="111"/>
      <c r="G183" s="111"/>
      <c r="H183" s="111"/>
      <c r="I183" s="111"/>
    </row>
    <row r="184" spans="1:8" ht="16.5" customHeight="1">
      <c r="A184" s="103" t="s">
        <v>837</v>
      </c>
      <c r="B184" s="112" t="s">
        <v>838</v>
      </c>
      <c r="C184" s="108"/>
      <c r="D184" s="104"/>
      <c r="E184" s="111"/>
      <c r="F184" s="111"/>
      <c r="G184" s="111"/>
      <c r="H184" s="111"/>
    </row>
    <row r="185" spans="1:8" ht="16.5" customHeight="1">
      <c r="A185" s="103" t="s">
        <v>839</v>
      </c>
      <c r="B185" s="107" t="s">
        <v>840</v>
      </c>
      <c r="C185" s="108"/>
      <c r="D185" s="104"/>
      <c r="E185" s="111"/>
      <c r="F185" s="111"/>
      <c r="G185" s="111"/>
      <c r="H185" s="111"/>
    </row>
    <row r="186" spans="1:8" ht="16.5" customHeight="1">
      <c r="A186" s="103" t="s">
        <v>841</v>
      </c>
      <c r="B186" s="112" t="s">
        <v>842</v>
      </c>
      <c r="C186" s="108"/>
      <c r="D186" s="104"/>
      <c r="E186" s="111"/>
      <c r="F186" s="111"/>
      <c r="G186" s="111"/>
      <c r="H186" s="111"/>
    </row>
    <row r="187" spans="1:9" ht="16.5" customHeight="1">
      <c r="A187" s="103" t="s">
        <v>843</v>
      </c>
      <c r="B187" s="112" t="s">
        <v>844</v>
      </c>
      <c r="C187" s="108"/>
      <c r="D187" s="104"/>
      <c r="E187" s="111"/>
      <c r="F187" s="111"/>
      <c r="G187" s="111"/>
      <c r="H187" s="111"/>
      <c r="I187" s="111"/>
    </row>
    <row r="188" spans="1:8" ht="16.5" customHeight="1">
      <c r="A188" s="103" t="s">
        <v>845</v>
      </c>
      <c r="B188" s="112" t="s">
        <v>846</v>
      </c>
      <c r="C188" s="108"/>
      <c r="D188" s="104"/>
      <c r="E188" s="111"/>
      <c r="F188" s="111"/>
      <c r="G188" s="111"/>
      <c r="H188" s="111"/>
    </row>
    <row r="189" spans="1:7" ht="16.5" customHeight="1">
      <c r="A189" s="103" t="s">
        <v>847</v>
      </c>
      <c r="B189" s="112" t="s">
        <v>848</v>
      </c>
      <c r="C189" s="108"/>
      <c r="D189" s="104"/>
      <c r="E189" s="111"/>
      <c r="F189" s="111"/>
      <c r="G189" s="111"/>
    </row>
    <row r="190" spans="1:6" ht="16.5" customHeight="1">
      <c r="A190" s="103" t="s">
        <v>849</v>
      </c>
      <c r="B190" s="107" t="s">
        <v>850</v>
      </c>
      <c r="C190" s="108"/>
      <c r="D190" s="104"/>
      <c r="E190" s="111"/>
      <c r="F190" s="111"/>
    </row>
    <row r="191" spans="1:8" ht="16.5" customHeight="1">
      <c r="A191" s="103" t="s">
        <v>851</v>
      </c>
      <c r="B191" s="112" t="s">
        <v>852</v>
      </c>
      <c r="C191" s="108"/>
      <c r="D191" s="104"/>
      <c r="E191" s="111"/>
      <c r="F191" s="111"/>
      <c r="G191" s="111"/>
      <c r="H191" s="111"/>
    </row>
    <row r="192" spans="1:10" ht="16.5" customHeight="1">
      <c r="A192" s="103" t="s">
        <v>853</v>
      </c>
      <c r="B192" s="112" t="s">
        <v>854</v>
      </c>
      <c r="C192" s="108"/>
      <c r="D192" s="104"/>
      <c r="E192" s="111"/>
      <c r="F192" s="111"/>
      <c r="G192" s="111"/>
      <c r="H192" s="111"/>
      <c r="I192" s="111"/>
      <c r="J192" s="111"/>
    </row>
    <row r="193" spans="1:9" ht="16.5" customHeight="1">
      <c r="A193" s="103" t="s">
        <v>855</v>
      </c>
      <c r="B193" s="112" t="s">
        <v>856</v>
      </c>
      <c r="C193" s="108"/>
      <c r="D193" s="104"/>
      <c r="E193" s="111"/>
      <c r="F193" s="111"/>
      <c r="G193" s="111"/>
      <c r="H193" s="111"/>
      <c r="I193" s="111"/>
    </row>
    <row r="194" spans="1:8" ht="16.5" customHeight="1">
      <c r="A194" s="103" t="s">
        <v>857</v>
      </c>
      <c r="B194" s="112" t="s">
        <v>858</v>
      </c>
      <c r="C194" s="108"/>
      <c r="D194" s="104"/>
      <c r="E194" s="111"/>
      <c r="F194" s="111"/>
      <c r="G194" s="111"/>
      <c r="H194" s="111"/>
    </row>
    <row r="195" spans="1:9" ht="16.5" customHeight="1">
      <c r="A195" s="103" t="s">
        <v>859</v>
      </c>
      <c r="B195" s="107" t="s">
        <v>860</v>
      </c>
      <c r="C195" s="108"/>
      <c r="D195" s="104"/>
      <c r="E195" s="111"/>
      <c r="F195" s="111"/>
      <c r="G195" s="111"/>
      <c r="H195" s="111"/>
      <c r="I195" s="111"/>
    </row>
    <row r="196" spans="1:8" ht="16.5" customHeight="1">
      <c r="A196" s="103" t="s">
        <v>861</v>
      </c>
      <c r="B196" s="107" t="s">
        <v>862</v>
      </c>
      <c r="C196" s="108"/>
      <c r="D196" s="104"/>
      <c r="E196" s="111"/>
      <c r="F196" s="111"/>
      <c r="G196" s="111"/>
      <c r="H196" s="111"/>
    </row>
    <row r="197" spans="1:7" ht="16.5" customHeight="1">
      <c r="A197" s="103" t="s">
        <v>863</v>
      </c>
      <c r="B197" s="112" t="s">
        <v>864</v>
      </c>
      <c r="C197" s="108"/>
      <c r="D197" s="104"/>
      <c r="E197" s="111"/>
      <c r="F197" s="111"/>
      <c r="G197" s="111"/>
    </row>
    <row r="198" spans="1:256" ht="16.5" customHeight="1">
      <c r="A198"/>
      <c r="C198" s="1"/>
      <c r="D198" s="1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6.5" customHeight="1">
      <c r="A199"/>
      <c r="B199"/>
      <c r="C199" s="1"/>
      <c r="D199" s="1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6.5" customHeight="1">
      <c r="A200"/>
      <c r="B200"/>
      <c r="C200" s="1"/>
      <c r="D200" s="1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6.5" customHeight="1">
      <c r="A201"/>
      <c r="B201"/>
      <c r="C201" s="1"/>
      <c r="D201" s="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6.5" customHeight="1">
      <c r="A202"/>
      <c r="B202"/>
      <c r="C202" s="1"/>
      <c r="D202" s="1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6.5" customHeight="1">
      <c r="A203"/>
      <c r="B203"/>
      <c r="C203" s="1"/>
      <c r="D203" s="1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3:4" ht="23.25" customHeight="1">
      <c r="C204" s="104"/>
      <c r="D204" s="104"/>
    </row>
    <row r="205" spans="3:7" ht="23.25" customHeight="1">
      <c r="C205" s="104"/>
      <c r="D205" s="104"/>
      <c r="G205" s="111"/>
    </row>
    <row r="206" spans="3:4" ht="23.25" customHeight="1">
      <c r="C206" s="104"/>
      <c r="D206" s="104"/>
    </row>
    <row r="207" spans="3:4" ht="23.25" customHeight="1">
      <c r="C207" s="104"/>
      <c r="D207" s="104"/>
    </row>
    <row r="208" spans="3:4" ht="23.25" customHeight="1">
      <c r="C208" s="104"/>
      <c r="D208" s="104"/>
    </row>
    <row r="209" spans="3:4" ht="23.25" customHeight="1">
      <c r="C209" s="104"/>
      <c r="D209" s="104"/>
    </row>
    <row r="210" spans="3:4" ht="23.25" customHeight="1">
      <c r="C210" s="104"/>
      <c r="D210" s="104"/>
    </row>
    <row r="211" spans="3:4" ht="23.25" customHeight="1">
      <c r="C211" s="104"/>
      <c r="D211" s="104"/>
    </row>
    <row r="212" spans="3:4" ht="23.25" customHeight="1">
      <c r="C212" s="104"/>
      <c r="D212" s="104"/>
    </row>
    <row r="213" spans="3:4" ht="23.25" customHeight="1">
      <c r="C213" s="104"/>
      <c r="D213" s="104"/>
    </row>
    <row r="214" spans="3:4" ht="23.25" customHeight="1">
      <c r="C214" s="104"/>
      <c r="D214" s="104"/>
    </row>
    <row r="215" spans="3:4" ht="23.25" customHeight="1">
      <c r="C215" s="104"/>
      <c r="D215" s="104"/>
    </row>
    <row r="216" spans="3:4" ht="23.25" customHeight="1">
      <c r="C216" s="104"/>
      <c r="D216" s="104"/>
    </row>
    <row r="217" spans="3:4" ht="23.25" customHeight="1">
      <c r="C217" s="104"/>
      <c r="D217" s="104"/>
    </row>
    <row r="218" spans="3:4" ht="23.25" customHeight="1">
      <c r="C218" s="104"/>
      <c r="D218" s="104"/>
    </row>
  </sheetData>
  <sheetProtection/>
  <mergeCells count="2">
    <mergeCell ref="A2:C2"/>
    <mergeCell ref="A3:C3"/>
  </mergeCells>
  <printOptions/>
  <pageMargins left="0.5118110236220472" right="0.4330708661417323" top="0.3937007874015748" bottom="0.2362204724409449" header="0.31496062992125984" footer="0.2362204724409449"/>
  <pageSetup horizontalDpi="600" verticalDpi="600" orientation="portrait" paperSize="9" scale="90"/>
  <headerFooter alignWithMargins="0">
    <oddFooter>&amp;C&amp;"Times New Roman,常规"6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89" customWidth="1"/>
    <col min="2" max="2" width="30.66015625" style="89" customWidth="1"/>
    <col min="3" max="10" width="15.83203125" style="89" customWidth="1"/>
    <col min="11" max="16384" width="9.16015625" style="89" customWidth="1"/>
  </cols>
  <sheetData>
    <row r="1" ht="18" customHeight="1">
      <c r="A1" s="90" t="s">
        <v>865</v>
      </c>
    </row>
    <row r="2" spans="1:10" ht="35.25" customHeight="1">
      <c r="A2" s="285" t="s">
        <v>866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21" customHeight="1">
      <c r="A3" s="286" t="s">
        <v>867</v>
      </c>
      <c r="B3" s="286"/>
      <c r="C3" s="286"/>
      <c r="D3" s="286"/>
      <c r="E3" s="286"/>
      <c r="F3" s="286"/>
      <c r="G3" s="287"/>
      <c r="H3" s="288" t="s">
        <v>3</v>
      </c>
      <c r="I3" s="288"/>
      <c r="J3" s="288"/>
    </row>
    <row r="4" spans="1:10" ht="18" customHeight="1">
      <c r="A4" s="289" t="s">
        <v>868</v>
      </c>
      <c r="B4" s="289" t="s">
        <v>869</v>
      </c>
      <c r="C4" s="289" t="s">
        <v>870</v>
      </c>
      <c r="D4" s="291" t="s">
        <v>871</v>
      </c>
      <c r="E4" s="291" t="s">
        <v>872</v>
      </c>
      <c r="F4" s="291" t="s">
        <v>873</v>
      </c>
      <c r="G4" s="289" t="s">
        <v>874</v>
      </c>
      <c r="H4" s="289"/>
      <c r="I4" s="289"/>
      <c r="J4" s="289" t="s">
        <v>875</v>
      </c>
    </row>
    <row r="5" spans="1:10" ht="18" customHeight="1">
      <c r="A5" s="289"/>
      <c r="B5" s="289"/>
      <c r="C5" s="289"/>
      <c r="D5" s="292"/>
      <c r="E5" s="292"/>
      <c r="F5" s="292"/>
      <c r="G5" s="289" t="s">
        <v>876</v>
      </c>
      <c r="H5" s="289"/>
      <c r="I5" s="289" t="s">
        <v>877</v>
      </c>
      <c r="J5" s="289"/>
    </row>
    <row r="6" spans="1:10" ht="20.25" customHeight="1">
      <c r="A6" s="291"/>
      <c r="B6" s="291"/>
      <c r="C6" s="291"/>
      <c r="D6" s="292"/>
      <c r="E6" s="292"/>
      <c r="F6" s="292"/>
      <c r="G6" s="92" t="s">
        <v>878</v>
      </c>
      <c r="H6" s="92" t="s">
        <v>879</v>
      </c>
      <c r="I6" s="291"/>
      <c r="J6" s="291"/>
    </row>
    <row r="7" spans="1:10" ht="18" customHeight="1">
      <c r="A7" s="93"/>
      <c r="B7" s="94"/>
      <c r="C7" s="95"/>
      <c r="D7" s="96"/>
      <c r="E7" s="93"/>
      <c r="F7" s="97"/>
      <c r="G7" s="93"/>
      <c r="H7" s="93"/>
      <c r="I7" s="81"/>
      <c r="J7" s="80"/>
    </row>
    <row r="8" spans="1:11" ht="18" customHeight="1">
      <c r="A8"/>
      <c r="B8"/>
      <c r="C8"/>
      <c r="D8"/>
      <c r="E8"/>
      <c r="F8"/>
      <c r="G8"/>
      <c r="H8"/>
      <c r="I8"/>
      <c r="J8"/>
      <c r="K8" s="88"/>
    </row>
    <row r="9" spans="1:11" ht="18" customHeight="1">
      <c r="A9"/>
      <c r="B9"/>
      <c r="C9"/>
      <c r="D9"/>
      <c r="E9"/>
      <c r="F9"/>
      <c r="G9"/>
      <c r="H9"/>
      <c r="I9"/>
      <c r="J9"/>
      <c r="K9" s="88"/>
    </row>
    <row r="10" spans="1:11" ht="18" customHeight="1">
      <c r="A10"/>
      <c r="B10"/>
      <c r="C10"/>
      <c r="D10"/>
      <c r="E10"/>
      <c r="F10"/>
      <c r="G10"/>
      <c r="H10"/>
      <c r="I10"/>
      <c r="J10"/>
      <c r="K10" s="88"/>
    </row>
    <row r="11" spans="1:11" ht="18" customHeight="1">
      <c r="A11"/>
      <c r="B11"/>
      <c r="C11"/>
      <c r="D11"/>
      <c r="E11"/>
      <c r="F11"/>
      <c r="G11"/>
      <c r="H11"/>
      <c r="I11"/>
      <c r="J11"/>
      <c r="K11" s="88"/>
    </row>
    <row r="12" spans="1:11" ht="18" customHeight="1">
      <c r="A12"/>
      <c r="B12"/>
      <c r="C12"/>
      <c r="D12"/>
      <c r="E12"/>
      <c r="F12"/>
      <c r="G12"/>
      <c r="H12"/>
      <c r="I12"/>
      <c r="J12"/>
      <c r="K12" s="88"/>
    </row>
    <row r="13" spans="1:10" ht="18" customHeight="1">
      <c r="A13"/>
      <c r="B13"/>
      <c r="C13"/>
      <c r="D13"/>
      <c r="E13"/>
      <c r="F13"/>
      <c r="G13"/>
      <c r="H13"/>
      <c r="I13"/>
      <c r="J13"/>
    </row>
    <row r="14" spans="1:10" ht="18" customHeight="1">
      <c r="A14"/>
      <c r="B14"/>
      <c r="C14"/>
      <c r="D14"/>
      <c r="E14"/>
      <c r="F14"/>
      <c r="G14"/>
      <c r="H14"/>
      <c r="I14"/>
      <c r="J14"/>
    </row>
    <row r="15" spans="1:15" ht="18" customHeight="1">
      <c r="A15"/>
      <c r="B15"/>
      <c r="C15"/>
      <c r="D15"/>
      <c r="E15"/>
      <c r="F15"/>
      <c r="G15"/>
      <c r="H15"/>
      <c r="I15"/>
      <c r="J15"/>
      <c r="O15" s="88"/>
    </row>
    <row r="16" spans="1:10" ht="18" customHeight="1">
      <c r="A16"/>
      <c r="B16"/>
      <c r="C16"/>
      <c r="D16"/>
      <c r="E16"/>
      <c r="F16"/>
      <c r="G16"/>
      <c r="H16"/>
      <c r="I16"/>
      <c r="J16"/>
    </row>
    <row r="17" spans="1:10" ht="18" customHeight="1">
      <c r="A17"/>
      <c r="B17"/>
      <c r="C17"/>
      <c r="D17"/>
      <c r="E17"/>
      <c r="F17"/>
      <c r="G17"/>
      <c r="H17"/>
      <c r="I17"/>
      <c r="J17"/>
    </row>
    <row r="18" spans="1:10" ht="35.25" customHeight="1">
      <c r="A18"/>
      <c r="B18"/>
      <c r="C18"/>
      <c r="D18"/>
      <c r="E18"/>
      <c r="F18"/>
      <c r="G18"/>
      <c r="H18"/>
      <c r="I18"/>
      <c r="J18"/>
    </row>
    <row r="19" spans="1:10" ht="18" customHeight="1">
      <c r="A19"/>
      <c r="B19"/>
      <c r="C19"/>
      <c r="D19"/>
      <c r="E19"/>
      <c r="F19"/>
      <c r="G19"/>
      <c r="H19"/>
      <c r="I19"/>
      <c r="J19"/>
    </row>
    <row r="20" spans="1:11" ht="18" customHeight="1">
      <c r="A20"/>
      <c r="B20"/>
      <c r="C20"/>
      <c r="D20"/>
      <c r="E20"/>
      <c r="F20"/>
      <c r="G20"/>
      <c r="H20"/>
      <c r="I20"/>
      <c r="J20"/>
      <c r="K20" s="99"/>
    </row>
    <row r="21" spans="1:11" ht="18" customHeight="1">
      <c r="A21"/>
      <c r="B21"/>
      <c r="C21"/>
      <c r="D21"/>
      <c r="E21"/>
      <c r="F21"/>
      <c r="G21"/>
      <c r="H21"/>
      <c r="I21"/>
      <c r="J21"/>
      <c r="K21" s="99"/>
    </row>
    <row r="22" spans="2:4" ht="24" customHeight="1">
      <c r="B22" s="290"/>
      <c r="C22" s="290"/>
      <c r="D22" s="290"/>
    </row>
    <row r="23" spans="1:10" ht="18" customHeight="1">
      <c r="A23" s="98"/>
      <c r="B23" s="290"/>
      <c r="C23" s="290"/>
      <c r="D23" s="290"/>
      <c r="E23" s="98"/>
      <c r="F23" s="98"/>
      <c r="G23" s="98"/>
      <c r="H23" s="98"/>
      <c r="I23" s="98"/>
      <c r="J23" s="98"/>
    </row>
    <row r="24" spans="1:10" ht="11.25">
      <c r="A24" s="98"/>
      <c r="B24" s="98"/>
      <c r="C24" s="98"/>
      <c r="D24" s="98"/>
      <c r="E24" s="98"/>
      <c r="F24" s="98"/>
      <c r="G24" s="98"/>
      <c r="H24" s="98"/>
      <c r="I24" s="98"/>
      <c r="J24" s="98"/>
    </row>
  </sheetData>
  <sheetProtection/>
  <mergeCells count="15">
    <mergeCell ref="B23:D23"/>
    <mergeCell ref="A4:A6"/>
    <mergeCell ref="B4:B6"/>
    <mergeCell ref="C4:C6"/>
    <mergeCell ref="D4:D6"/>
    <mergeCell ref="E4:E6"/>
    <mergeCell ref="A2:J2"/>
    <mergeCell ref="A3:G3"/>
    <mergeCell ref="H3:J3"/>
    <mergeCell ref="G4:I4"/>
    <mergeCell ref="G5:H5"/>
    <mergeCell ref="B22:D22"/>
    <mergeCell ref="F4:F6"/>
    <mergeCell ref="I5:I6"/>
    <mergeCell ref="J4:J6"/>
  </mergeCells>
  <printOptions/>
  <pageMargins left="0.9055118110236221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83203125" style="0" customWidth="1"/>
    <col min="2" max="2" width="24.33203125" style="0" customWidth="1"/>
    <col min="3" max="6" width="11.66015625" style="0" customWidth="1"/>
    <col min="7" max="9" width="12" style="0" customWidth="1"/>
    <col min="10" max="10" width="7.66015625" style="0" customWidth="1"/>
  </cols>
  <sheetData>
    <row r="1" ht="12.75" customHeight="1">
      <c r="A1" s="72" t="s">
        <v>880</v>
      </c>
    </row>
    <row r="2" spans="1:10" ht="41.25" customHeight="1">
      <c r="A2" s="293" t="s">
        <v>881</v>
      </c>
      <c r="B2" s="293"/>
      <c r="C2" s="293"/>
      <c r="D2" s="293"/>
      <c r="E2" s="293"/>
      <c r="F2" s="293"/>
      <c r="G2" s="293"/>
      <c r="H2" s="293"/>
      <c r="I2" s="293"/>
      <c r="J2" s="83"/>
    </row>
    <row r="3" spans="8:10" ht="27.75" customHeight="1">
      <c r="H3" s="73"/>
      <c r="I3" s="73"/>
      <c r="J3" s="84"/>
    </row>
    <row r="4" spans="1:10" ht="41.25" customHeight="1">
      <c r="A4" s="295" t="s">
        <v>882</v>
      </c>
      <c r="B4" s="296" t="s">
        <v>883</v>
      </c>
      <c r="C4" s="294" t="s">
        <v>884</v>
      </c>
      <c r="D4" s="294"/>
      <c r="E4" s="294"/>
      <c r="F4" s="294"/>
      <c r="G4" s="294" t="s">
        <v>885</v>
      </c>
      <c r="H4" s="294"/>
      <c r="I4" s="294"/>
      <c r="J4" s="85"/>
    </row>
    <row r="5" spans="1:10" ht="72.75" customHeight="1">
      <c r="A5" s="295"/>
      <c r="B5" s="296"/>
      <c r="C5" s="74" t="s">
        <v>99</v>
      </c>
      <c r="D5" s="75" t="s">
        <v>886</v>
      </c>
      <c r="E5" s="74" t="s">
        <v>887</v>
      </c>
      <c r="F5" s="76" t="s">
        <v>888</v>
      </c>
      <c r="G5" s="74" t="s">
        <v>889</v>
      </c>
      <c r="H5" s="74" t="s">
        <v>890</v>
      </c>
      <c r="I5" s="74" t="s">
        <v>891</v>
      </c>
      <c r="J5" s="86"/>
    </row>
    <row r="6" spans="1:10" ht="24" customHeight="1">
      <c r="A6" s="77"/>
      <c r="B6" s="78"/>
      <c r="C6" s="74"/>
      <c r="D6" s="75"/>
      <c r="E6" s="74"/>
      <c r="F6" s="74"/>
      <c r="G6" s="74"/>
      <c r="H6" s="74"/>
      <c r="I6" s="74"/>
      <c r="J6" s="87"/>
    </row>
    <row r="7" spans="1:10" ht="25.5" customHeight="1">
      <c r="A7" s="79"/>
      <c r="B7" s="80"/>
      <c r="C7" s="81"/>
      <c r="D7" s="81"/>
      <c r="E7" s="81"/>
      <c r="F7" s="81"/>
      <c r="G7" s="81"/>
      <c r="H7" s="81"/>
      <c r="I7" s="81"/>
      <c r="J7" s="88"/>
    </row>
    <row r="8" spans="1:10" ht="12.75" customHeight="1">
      <c r="A8" s="1"/>
      <c r="B8" s="1"/>
      <c r="C8" s="1"/>
      <c r="E8" s="82"/>
      <c r="F8" s="1"/>
      <c r="H8" s="1"/>
      <c r="J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L9" s="1"/>
      <c r="M9" s="1"/>
    </row>
    <row r="10" spans="1:14" ht="12.75" customHeight="1">
      <c r="A10" s="1"/>
      <c r="B10" s="1"/>
      <c r="E10" s="1"/>
      <c r="F10" s="1"/>
      <c r="G10" s="1"/>
      <c r="H10" s="1"/>
      <c r="I10" s="1"/>
      <c r="J10" s="1"/>
      <c r="L10" s="1"/>
      <c r="M10" s="1"/>
      <c r="N10" s="1"/>
    </row>
    <row r="11" spans="2:14" ht="12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3" ht="12.75" customHeight="1"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</row>
    <row r="13" spans="3:14" ht="12.7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9:14" ht="12.75" customHeight="1">
      <c r="I14" s="1"/>
      <c r="M14" s="1"/>
      <c r="N14" s="1"/>
    </row>
    <row r="15" spans="9:14" ht="12.75" customHeight="1">
      <c r="I15" s="1"/>
      <c r="J15" s="1"/>
      <c r="K15" s="1"/>
      <c r="L15" s="1"/>
      <c r="M15" s="1"/>
      <c r="N15" s="1"/>
    </row>
  </sheetData>
  <sheetProtection/>
  <mergeCells count="5">
    <mergeCell ref="A2:I2"/>
    <mergeCell ref="C4:F4"/>
    <mergeCell ref="G4:I4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" style="59" customWidth="1"/>
    <col min="2" max="2" width="19.16015625" style="59" customWidth="1"/>
    <col min="3" max="3" width="12.66015625" style="59" customWidth="1"/>
    <col min="4" max="4" width="10.16015625" style="59" customWidth="1"/>
    <col min="5" max="5" width="32.83203125" style="59" customWidth="1"/>
    <col min="6" max="6" width="18.66015625" style="59" customWidth="1"/>
    <col min="7" max="7" width="10.83203125" style="59" customWidth="1"/>
    <col min="8" max="8" width="10.66015625" style="59" customWidth="1"/>
    <col min="9" max="12" width="9.16015625" style="59" hidden="1" customWidth="1"/>
    <col min="13" max="16384" width="9.16015625" style="1" customWidth="1"/>
  </cols>
  <sheetData>
    <row r="1" ht="12.75" customHeight="1">
      <c r="A1" s="60" t="s">
        <v>892</v>
      </c>
    </row>
    <row r="2" spans="1:12" ht="33.75" customHeight="1">
      <c r="A2" s="297" t="s">
        <v>893</v>
      </c>
      <c r="B2" s="297"/>
      <c r="C2" s="297"/>
      <c r="D2" s="297"/>
      <c r="E2" s="297"/>
      <c r="F2" s="297"/>
      <c r="G2" s="297"/>
      <c r="H2" s="297"/>
      <c r="I2" s="61"/>
      <c r="J2" s="61"/>
      <c r="K2" s="61"/>
      <c r="L2" s="61"/>
    </row>
    <row r="3" spans="1:12" ht="16.5" customHeight="1">
      <c r="A3" s="298" t="s">
        <v>2</v>
      </c>
      <c r="B3" s="298"/>
      <c r="C3" s="298"/>
      <c r="D3" s="298"/>
      <c r="E3" s="298"/>
      <c r="F3" s="62"/>
      <c r="G3" s="62"/>
      <c r="H3" s="59" t="s">
        <v>894</v>
      </c>
      <c r="I3" s="69"/>
      <c r="J3" s="69"/>
      <c r="K3" s="69"/>
      <c r="L3" s="69"/>
    </row>
    <row r="4" spans="1:12" ht="16.5" customHeight="1">
      <c r="A4" s="63" t="s">
        <v>895</v>
      </c>
      <c r="B4" s="64" t="s">
        <v>896</v>
      </c>
      <c r="C4" s="63" t="s">
        <v>897</v>
      </c>
      <c r="D4" s="63" t="s">
        <v>898</v>
      </c>
      <c r="E4" s="63" t="s">
        <v>895</v>
      </c>
      <c r="F4" s="64" t="s">
        <v>896</v>
      </c>
      <c r="G4" s="65" t="s">
        <v>897</v>
      </c>
      <c r="H4" s="65" t="s">
        <v>898</v>
      </c>
      <c r="I4" s="70"/>
      <c r="J4" s="11" t="s">
        <v>899</v>
      </c>
      <c r="K4" s="11" t="s">
        <v>900</v>
      </c>
      <c r="L4" s="11" t="s">
        <v>901</v>
      </c>
    </row>
    <row r="5" spans="1:12" ht="16.5" customHeight="1">
      <c r="A5" s="66" t="s">
        <v>902</v>
      </c>
      <c r="B5" s="67">
        <f>B6+B7+B8+B9</f>
        <v>0</v>
      </c>
      <c r="C5" s="9">
        <f aca="true" t="shared" si="0" ref="C5:D12">B5*1.05</f>
        <v>0</v>
      </c>
      <c r="D5" s="8">
        <f t="shared" si="0"/>
        <v>0</v>
      </c>
      <c r="E5" s="45" t="s">
        <v>16</v>
      </c>
      <c r="F5" s="8">
        <v>0</v>
      </c>
      <c r="G5" s="8">
        <f aca="true" t="shared" si="1" ref="G5:H17">F5*1.05</f>
        <v>0</v>
      </c>
      <c r="H5" s="8">
        <f t="shared" si="1"/>
        <v>0</v>
      </c>
      <c r="I5" s="71"/>
      <c r="J5" s="45">
        <v>0</v>
      </c>
      <c r="K5" s="45">
        <v>0</v>
      </c>
      <c r="L5" s="45">
        <v>217</v>
      </c>
    </row>
    <row r="6" spans="1:12" ht="16.5" customHeight="1">
      <c r="A6" s="45" t="s">
        <v>903</v>
      </c>
      <c r="B6" s="8">
        <v>0</v>
      </c>
      <c r="C6" s="9">
        <f t="shared" si="0"/>
        <v>0</v>
      </c>
      <c r="D6" s="8">
        <f t="shared" si="0"/>
        <v>0</v>
      </c>
      <c r="E6" s="45" t="s">
        <v>904</v>
      </c>
      <c r="F6" s="8">
        <v>0</v>
      </c>
      <c r="G6" s="8">
        <f t="shared" si="1"/>
        <v>0</v>
      </c>
      <c r="H6" s="8">
        <f t="shared" si="1"/>
        <v>0</v>
      </c>
      <c r="I6" s="71"/>
      <c r="J6" s="45">
        <v>0</v>
      </c>
      <c r="K6" s="45">
        <v>0</v>
      </c>
      <c r="L6" s="45">
        <v>123451</v>
      </c>
    </row>
    <row r="7" spans="1:12" ht="16.5" customHeight="1">
      <c r="A7" s="45" t="s">
        <v>905</v>
      </c>
      <c r="B7" s="8">
        <v>0</v>
      </c>
      <c r="C7" s="9">
        <f t="shared" si="0"/>
        <v>0</v>
      </c>
      <c r="D7" s="8">
        <f t="shared" si="0"/>
        <v>0</v>
      </c>
      <c r="E7" s="45" t="s">
        <v>906</v>
      </c>
      <c r="F7" s="8">
        <v>0</v>
      </c>
      <c r="G7" s="8">
        <f t="shared" si="1"/>
        <v>0</v>
      </c>
      <c r="H7" s="8">
        <f t="shared" si="1"/>
        <v>0</v>
      </c>
      <c r="I7" s="71">
        <v>0</v>
      </c>
      <c r="J7" s="45">
        <v>0</v>
      </c>
      <c r="K7" s="45"/>
      <c r="L7" s="45"/>
    </row>
    <row r="8" spans="1:12" ht="16.5" customHeight="1">
      <c r="A8" s="45" t="s">
        <v>907</v>
      </c>
      <c r="B8" s="8">
        <v>0</v>
      </c>
      <c r="C8" s="9">
        <f t="shared" si="0"/>
        <v>0</v>
      </c>
      <c r="D8" s="8">
        <f t="shared" si="0"/>
        <v>0</v>
      </c>
      <c r="E8" s="45" t="s">
        <v>908</v>
      </c>
      <c r="F8" s="8">
        <v>0</v>
      </c>
      <c r="G8" s="8">
        <f t="shared" si="1"/>
        <v>0</v>
      </c>
      <c r="H8" s="8">
        <f t="shared" si="1"/>
        <v>0</v>
      </c>
      <c r="I8" s="71">
        <v>0</v>
      </c>
      <c r="J8" s="45">
        <v>0</v>
      </c>
      <c r="K8" s="45">
        <v>0</v>
      </c>
      <c r="L8" s="45">
        <v>0</v>
      </c>
    </row>
    <row r="9" spans="1:12" ht="16.5" customHeight="1">
      <c r="A9" s="45" t="s">
        <v>909</v>
      </c>
      <c r="B9" s="8">
        <v>0</v>
      </c>
      <c r="C9" s="9">
        <f t="shared" si="0"/>
        <v>0</v>
      </c>
      <c r="D9" s="8">
        <f t="shared" si="0"/>
        <v>0</v>
      </c>
      <c r="E9" s="45" t="s">
        <v>32</v>
      </c>
      <c r="F9" s="8">
        <v>0</v>
      </c>
      <c r="G9" s="8">
        <f t="shared" si="1"/>
        <v>0</v>
      </c>
      <c r="H9" s="8">
        <f t="shared" si="1"/>
        <v>0</v>
      </c>
      <c r="I9" s="71">
        <v>0</v>
      </c>
      <c r="J9" s="45">
        <v>0</v>
      </c>
      <c r="K9" s="45">
        <v>0</v>
      </c>
      <c r="L9" s="45">
        <v>0</v>
      </c>
    </row>
    <row r="10" spans="1:12" ht="16.5" customHeight="1">
      <c r="A10" s="45" t="s">
        <v>910</v>
      </c>
      <c r="B10" s="8">
        <v>0</v>
      </c>
      <c r="C10" s="9">
        <f t="shared" si="0"/>
        <v>0</v>
      </c>
      <c r="D10" s="8">
        <f t="shared" si="0"/>
        <v>0</v>
      </c>
      <c r="E10" s="45" t="s">
        <v>911</v>
      </c>
      <c r="F10" s="8">
        <v>0</v>
      </c>
      <c r="G10" s="8">
        <f t="shared" si="1"/>
        <v>0</v>
      </c>
      <c r="H10" s="8">
        <f t="shared" si="1"/>
        <v>0</v>
      </c>
      <c r="I10" s="71">
        <v>0</v>
      </c>
      <c r="J10" s="45">
        <v>0</v>
      </c>
      <c r="K10" s="45">
        <v>0</v>
      </c>
      <c r="L10" s="45">
        <v>0</v>
      </c>
    </row>
    <row r="11" spans="1:12" ht="16.5" customHeight="1">
      <c r="A11" s="45" t="s">
        <v>912</v>
      </c>
      <c r="B11" s="8">
        <v>0</v>
      </c>
      <c r="C11" s="9">
        <f t="shared" si="0"/>
        <v>0</v>
      </c>
      <c r="D11" s="8">
        <f t="shared" si="0"/>
        <v>0</v>
      </c>
      <c r="E11" s="45" t="s">
        <v>913</v>
      </c>
      <c r="F11" s="8">
        <v>0</v>
      </c>
      <c r="G11" s="8">
        <f t="shared" si="1"/>
        <v>0</v>
      </c>
      <c r="H11" s="8">
        <f t="shared" si="1"/>
        <v>0</v>
      </c>
      <c r="I11" s="71">
        <v>0</v>
      </c>
      <c r="J11" s="45">
        <v>0</v>
      </c>
      <c r="K11" s="45">
        <v>0</v>
      </c>
      <c r="L11" s="45">
        <v>0</v>
      </c>
    </row>
    <row r="12" spans="1:12" ht="16.5" customHeight="1">
      <c r="A12" s="45" t="s">
        <v>914</v>
      </c>
      <c r="B12" s="8">
        <v>0</v>
      </c>
      <c r="C12" s="9">
        <f t="shared" si="0"/>
        <v>0</v>
      </c>
      <c r="D12" s="8">
        <f t="shared" si="0"/>
        <v>0</v>
      </c>
      <c r="E12" s="45" t="s">
        <v>915</v>
      </c>
      <c r="F12" s="8">
        <v>0</v>
      </c>
      <c r="G12" s="8">
        <f t="shared" si="1"/>
        <v>0</v>
      </c>
      <c r="H12" s="8">
        <f t="shared" si="1"/>
        <v>0</v>
      </c>
      <c r="I12" s="71">
        <v>0</v>
      </c>
      <c r="J12" s="45">
        <v>0</v>
      </c>
      <c r="K12" s="45">
        <v>0</v>
      </c>
      <c r="L12" s="45">
        <v>0</v>
      </c>
    </row>
    <row r="13" spans="1:12" ht="16.5" customHeight="1">
      <c r="A13" s="45"/>
      <c r="B13" s="11"/>
      <c r="C13" s="8"/>
      <c r="D13" s="8"/>
      <c r="E13" s="45" t="s">
        <v>916</v>
      </c>
      <c r="F13" s="8">
        <v>0</v>
      </c>
      <c r="G13" s="8">
        <f t="shared" si="1"/>
        <v>0</v>
      </c>
      <c r="H13" s="8">
        <f t="shared" si="1"/>
        <v>0</v>
      </c>
      <c r="I13" s="71">
        <v>0</v>
      </c>
      <c r="J13" s="45">
        <v>0</v>
      </c>
      <c r="K13" s="45">
        <v>0</v>
      </c>
      <c r="L13" s="45">
        <v>0</v>
      </c>
    </row>
    <row r="14" spans="1:12" ht="16.5" customHeight="1">
      <c r="A14" s="45"/>
      <c r="B14" s="8"/>
      <c r="C14" s="8"/>
      <c r="D14" s="8"/>
      <c r="E14" s="45" t="s">
        <v>917</v>
      </c>
      <c r="F14" s="8">
        <v>0</v>
      </c>
      <c r="G14" s="8">
        <f t="shared" si="1"/>
        <v>0</v>
      </c>
      <c r="H14" s="8">
        <f t="shared" si="1"/>
        <v>0</v>
      </c>
      <c r="I14" s="71">
        <v>0</v>
      </c>
      <c r="J14" s="45">
        <v>0</v>
      </c>
      <c r="K14" s="45">
        <v>0</v>
      </c>
      <c r="L14" s="45">
        <v>0</v>
      </c>
    </row>
    <row r="15" spans="1:12" ht="16.5" customHeight="1">
      <c r="A15" s="45"/>
      <c r="B15" s="8"/>
      <c r="C15" s="8"/>
      <c r="D15" s="8"/>
      <c r="E15" s="45" t="s">
        <v>918</v>
      </c>
      <c r="F15" s="8">
        <v>0</v>
      </c>
      <c r="G15" s="8">
        <f t="shared" si="1"/>
        <v>0</v>
      </c>
      <c r="H15" s="8">
        <f t="shared" si="1"/>
        <v>0</v>
      </c>
      <c r="I15" s="71">
        <v>0</v>
      </c>
      <c r="J15" s="45">
        <v>0</v>
      </c>
      <c r="K15" s="45">
        <v>0</v>
      </c>
      <c r="L15" s="45">
        <v>0</v>
      </c>
    </row>
    <row r="16" spans="1:12" ht="16.5" customHeight="1">
      <c r="A16" s="68"/>
      <c r="B16" s="45"/>
      <c r="C16" s="45"/>
      <c r="D16" s="45"/>
      <c r="E16" s="45" t="s">
        <v>919</v>
      </c>
      <c r="F16" s="8">
        <v>0</v>
      </c>
      <c r="G16" s="8">
        <f t="shared" si="1"/>
        <v>0</v>
      </c>
      <c r="H16" s="8">
        <f t="shared" si="1"/>
        <v>0</v>
      </c>
      <c r="I16" s="71">
        <v>0</v>
      </c>
      <c r="J16" s="45">
        <v>0</v>
      </c>
      <c r="K16" s="45">
        <v>0</v>
      </c>
      <c r="L16" s="45">
        <v>0</v>
      </c>
    </row>
    <row r="17" spans="1:12" ht="16.5" customHeight="1">
      <c r="A17" s="45"/>
      <c r="B17" s="8"/>
      <c r="C17" s="8"/>
      <c r="D17" s="8"/>
      <c r="E17" s="45" t="s">
        <v>920</v>
      </c>
      <c r="F17" s="8">
        <v>0</v>
      </c>
      <c r="G17" s="8">
        <f t="shared" si="1"/>
        <v>0</v>
      </c>
      <c r="H17" s="8">
        <f t="shared" si="1"/>
        <v>0</v>
      </c>
      <c r="I17" s="71">
        <v>0</v>
      </c>
      <c r="J17" s="45">
        <v>0</v>
      </c>
      <c r="K17" s="45">
        <v>0</v>
      </c>
      <c r="L17" s="45">
        <v>0</v>
      </c>
    </row>
    <row r="18" spans="1:12" ht="16.5" customHeight="1">
      <c r="A18" s="45"/>
      <c r="B18" s="8"/>
      <c r="C18" s="8"/>
      <c r="D18" s="8"/>
      <c r="E18" s="45"/>
      <c r="F18" s="8"/>
      <c r="G18" s="8"/>
      <c r="H18" s="8"/>
      <c r="I18" s="71">
        <v>0</v>
      </c>
      <c r="J18" s="45">
        <v>0</v>
      </c>
      <c r="K18" s="45">
        <v>0</v>
      </c>
      <c r="L18" s="45">
        <v>0</v>
      </c>
    </row>
    <row r="19" spans="1:12" ht="16.5" customHeight="1">
      <c r="A19" s="45"/>
      <c r="B19" s="8"/>
      <c r="C19" s="8"/>
      <c r="D19" s="8"/>
      <c r="E19" s="45"/>
      <c r="F19" s="8"/>
      <c r="G19" s="8"/>
      <c r="H19" s="8"/>
      <c r="I19" s="71">
        <v>0</v>
      </c>
      <c r="J19" s="45">
        <v>0</v>
      </c>
      <c r="K19" s="45">
        <v>0</v>
      </c>
      <c r="L19" s="45">
        <v>0</v>
      </c>
    </row>
    <row r="20" spans="1:12" ht="16.5" customHeight="1">
      <c r="A20" s="45"/>
      <c r="B20" s="8"/>
      <c r="C20" s="8"/>
      <c r="D20" s="8"/>
      <c r="E20" s="45"/>
      <c r="F20" s="8"/>
      <c r="G20" s="8"/>
      <c r="H20" s="8"/>
      <c r="I20" s="71">
        <v>0</v>
      </c>
      <c r="J20" s="45">
        <v>0</v>
      </c>
      <c r="K20" s="45">
        <v>0</v>
      </c>
      <c r="L20" s="45">
        <v>0</v>
      </c>
    </row>
    <row r="21" spans="1:12" ht="16.5" customHeight="1">
      <c r="A21" s="68" t="s">
        <v>921</v>
      </c>
      <c r="B21" s="8">
        <f>SUM(B5,B10,B11,B12)</f>
        <v>0</v>
      </c>
      <c r="C21" s="8">
        <f>SUM(C5,C10,C11,C12)</f>
        <v>0</v>
      </c>
      <c r="D21" s="8">
        <f>SUM(D5,D10,D11,D12)</f>
        <v>0</v>
      </c>
      <c r="E21" s="68" t="s">
        <v>922</v>
      </c>
      <c r="F21" s="8">
        <f>SUM(F5,F9,F14,F15,F16,F17)</f>
        <v>0</v>
      </c>
      <c r="G21" s="8">
        <f>SUM(G5,G9,G14,G15,G16,G17)</f>
        <v>0</v>
      </c>
      <c r="H21" s="8">
        <f>SUM(H5,H9,H14,H15,H16,H17)</f>
        <v>0</v>
      </c>
      <c r="I21" s="71">
        <v>0</v>
      </c>
      <c r="J21" s="45">
        <v>0</v>
      </c>
      <c r="K21" s="45">
        <v>0</v>
      </c>
      <c r="L21" s="45">
        <v>0</v>
      </c>
    </row>
    <row r="22" spans="1:12" ht="16.5" customHeight="1">
      <c r="A22" s="45" t="s">
        <v>923</v>
      </c>
      <c r="B22" s="8">
        <v>0</v>
      </c>
      <c r="C22" s="9">
        <f aca="true" t="shared" si="2" ref="C22:D25">B22*1.05</f>
        <v>0</v>
      </c>
      <c r="D22" s="8">
        <f t="shared" si="2"/>
        <v>0</v>
      </c>
      <c r="E22" s="45" t="s">
        <v>924</v>
      </c>
      <c r="F22" s="8">
        <v>0</v>
      </c>
      <c r="G22" s="8">
        <f aca="true" t="shared" si="3" ref="G22:H25">F22*1.05</f>
        <v>0</v>
      </c>
      <c r="H22" s="8">
        <f t="shared" si="3"/>
        <v>0</v>
      </c>
      <c r="I22" s="71">
        <v>0</v>
      </c>
      <c r="J22" s="45">
        <v>0</v>
      </c>
      <c r="K22" s="45">
        <v>0</v>
      </c>
      <c r="L22" s="45">
        <v>0</v>
      </c>
    </row>
    <row r="23" spans="1:12" ht="16.5" customHeight="1">
      <c r="A23" s="45" t="s">
        <v>92</v>
      </c>
      <c r="B23" s="8">
        <v>0</v>
      </c>
      <c r="C23" s="9">
        <f t="shared" si="2"/>
        <v>0</v>
      </c>
      <c r="D23" s="8">
        <f t="shared" si="2"/>
        <v>0</v>
      </c>
      <c r="E23" s="45" t="s">
        <v>925</v>
      </c>
      <c r="F23" s="8">
        <v>0</v>
      </c>
      <c r="G23" s="8">
        <f t="shared" si="3"/>
        <v>0</v>
      </c>
      <c r="H23" s="8">
        <f t="shared" si="3"/>
        <v>0</v>
      </c>
      <c r="I23" s="71">
        <v>0</v>
      </c>
      <c r="J23" s="45">
        <v>0</v>
      </c>
      <c r="K23" s="45"/>
      <c r="L23" s="45"/>
    </row>
    <row r="24" spans="1:12" ht="16.5" customHeight="1">
      <c r="A24" s="45" t="s">
        <v>926</v>
      </c>
      <c r="B24" s="8">
        <v>0</v>
      </c>
      <c r="C24" s="9">
        <f t="shared" si="2"/>
        <v>0</v>
      </c>
      <c r="D24" s="8">
        <f t="shared" si="2"/>
        <v>0</v>
      </c>
      <c r="E24" s="45" t="s">
        <v>927</v>
      </c>
      <c r="F24" s="8">
        <v>0</v>
      </c>
      <c r="G24" s="8">
        <f t="shared" si="3"/>
        <v>0</v>
      </c>
      <c r="H24" s="8">
        <f t="shared" si="3"/>
        <v>0</v>
      </c>
      <c r="I24" s="71">
        <v>0</v>
      </c>
      <c r="J24" s="45">
        <v>0</v>
      </c>
      <c r="K24" s="45"/>
      <c r="L24" s="45"/>
    </row>
    <row r="25" spans="1:12" ht="17.25" customHeight="1">
      <c r="A25" s="45" t="s">
        <v>928</v>
      </c>
      <c r="B25" s="8">
        <v>0</v>
      </c>
      <c r="C25" s="9">
        <f t="shared" si="2"/>
        <v>0</v>
      </c>
      <c r="D25" s="8">
        <f t="shared" si="2"/>
        <v>0</v>
      </c>
      <c r="E25" s="45" t="s">
        <v>929</v>
      </c>
      <c r="F25" s="8">
        <v>0</v>
      </c>
      <c r="G25" s="8">
        <f t="shared" si="3"/>
        <v>0</v>
      </c>
      <c r="H25" s="8">
        <f t="shared" si="3"/>
        <v>0</v>
      </c>
      <c r="I25" s="71">
        <v>0</v>
      </c>
      <c r="J25" s="45">
        <v>0</v>
      </c>
      <c r="K25" s="45"/>
      <c r="L25" s="45"/>
    </row>
    <row r="26" spans="1:12" ht="17.25" customHeight="1">
      <c r="A26" s="45"/>
      <c r="B26" s="8"/>
      <c r="C26" s="8"/>
      <c r="D26" s="8"/>
      <c r="E26" s="45"/>
      <c r="F26" s="8"/>
      <c r="G26" s="8"/>
      <c r="H26" s="8"/>
      <c r="I26" s="71">
        <v>0</v>
      </c>
      <c r="J26" s="45">
        <v>0</v>
      </c>
      <c r="K26" s="45"/>
      <c r="L26" s="45"/>
    </row>
    <row r="27" spans="1:12" ht="16.5" customHeight="1">
      <c r="A27" s="45"/>
      <c r="B27" s="8"/>
      <c r="C27" s="8"/>
      <c r="D27" s="8"/>
      <c r="E27" s="45"/>
      <c r="F27" s="8"/>
      <c r="G27" s="8"/>
      <c r="H27" s="8"/>
      <c r="I27" s="71">
        <v>0</v>
      </c>
      <c r="J27" s="45">
        <v>0</v>
      </c>
      <c r="K27" s="45"/>
      <c r="L27" s="45"/>
    </row>
    <row r="28" spans="1:12" ht="16.5" customHeight="1">
      <c r="A28" s="68" t="s">
        <v>930</v>
      </c>
      <c r="B28" s="8">
        <f>SUM(B21,B22:B27)</f>
        <v>0</v>
      </c>
      <c r="C28" s="8">
        <f>SUM(C21,C22:C27)</f>
        <v>0</v>
      </c>
      <c r="D28" s="8">
        <f>SUM(D21,D22:D27)</f>
        <v>0</v>
      </c>
      <c r="E28" s="68" t="s">
        <v>931</v>
      </c>
      <c r="F28" s="8">
        <f>SUM(F21:F27)</f>
        <v>0</v>
      </c>
      <c r="G28" s="8">
        <f>SUM(G21:G27)</f>
        <v>0</v>
      </c>
      <c r="H28" s="8">
        <f>SUM(H21:H27)</f>
        <v>0</v>
      </c>
      <c r="I28" s="71"/>
      <c r="J28" s="45"/>
      <c r="K28" s="45"/>
      <c r="L28" s="45"/>
    </row>
  </sheetData>
  <sheetProtection/>
  <mergeCells count="2">
    <mergeCell ref="A2:H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50"/>
  <sheetViews>
    <sheetView showGridLines="0" showZeros="0" workbookViewId="0" topLeftCell="B1">
      <selection activeCell="A1" sqref="A1:B1"/>
    </sheetView>
  </sheetViews>
  <sheetFormatPr defaultColWidth="9" defaultRowHeight="11.25"/>
  <cols>
    <col min="1" max="1" width="6.33203125" style="36" customWidth="1"/>
    <col min="2" max="2" width="23.83203125" style="36" customWidth="1"/>
    <col min="3" max="3" width="27.5" style="36" customWidth="1"/>
    <col min="4" max="4" width="13.66015625" style="36" customWidth="1"/>
    <col min="5" max="5" width="32.5" style="36" customWidth="1"/>
    <col min="6" max="6" width="14.5" style="36" customWidth="1"/>
    <col min="7" max="7" width="19.66015625" style="36" customWidth="1"/>
    <col min="8" max="8" width="19.66015625" style="37" customWidth="1"/>
    <col min="9" max="18" width="19.66015625" style="36" customWidth="1"/>
    <col min="19" max="19" width="19.66015625" style="38" customWidth="1"/>
    <col min="20" max="28" width="19.66015625" style="36" customWidth="1"/>
    <col min="29" max="29" width="15.5" style="36" customWidth="1"/>
    <col min="30" max="254" width="9" style="36" customWidth="1"/>
  </cols>
  <sheetData>
    <row r="1" spans="1:2" ht="12.75" customHeight="1">
      <c r="A1" s="299" t="s">
        <v>932</v>
      </c>
      <c r="B1" s="299"/>
    </row>
    <row r="2" spans="1:27" ht="12.75" customHeight="1">
      <c r="A2" s="39"/>
      <c r="B2" s="39"/>
      <c r="C2" s="40"/>
      <c r="D2" s="39"/>
      <c r="E2" s="39"/>
      <c r="F2" s="39"/>
      <c r="G2" s="39"/>
      <c r="I2" s="39"/>
      <c r="J2" s="39"/>
      <c r="K2" s="39"/>
      <c r="L2" s="39"/>
      <c r="M2" s="39"/>
      <c r="N2" s="39"/>
      <c r="O2" s="39"/>
      <c r="P2" s="39"/>
      <c r="Q2" s="39"/>
      <c r="R2" s="39"/>
      <c r="T2" s="39"/>
      <c r="U2" s="39"/>
      <c r="V2" s="39"/>
      <c r="W2" s="39"/>
      <c r="X2" s="53"/>
      <c r="Y2" s="39"/>
      <c r="Z2" s="39"/>
      <c r="AA2" s="39"/>
    </row>
    <row r="3" spans="1:27" ht="43.5" customHeight="1">
      <c r="A3" s="300" t="s">
        <v>933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</row>
    <row r="4" spans="1:29" ht="12.75" customHeight="1">
      <c r="A4" s="301"/>
      <c r="B4" s="301"/>
      <c r="C4" s="301"/>
      <c r="D4" s="42"/>
      <c r="E4" s="42"/>
      <c r="F4" s="42"/>
      <c r="G4" s="42"/>
      <c r="H4" s="43"/>
      <c r="I4" s="42"/>
      <c r="J4" s="42"/>
      <c r="K4" s="42"/>
      <c r="L4" s="301"/>
      <c r="M4" s="301"/>
      <c r="N4" s="301"/>
      <c r="O4" s="301"/>
      <c r="P4" s="42"/>
      <c r="Q4" s="42"/>
      <c r="R4" s="41"/>
      <c r="S4" s="54"/>
      <c r="T4" s="42"/>
      <c r="U4" s="42"/>
      <c r="V4" s="42"/>
      <c r="X4" s="55"/>
      <c r="Y4" s="55"/>
      <c r="Z4" s="55"/>
      <c r="AA4"/>
      <c r="AC4" s="55" t="s">
        <v>3</v>
      </c>
    </row>
    <row r="5" spans="1:29" s="32" customFormat="1" ht="27" customHeight="1">
      <c r="A5" s="302" t="s">
        <v>868</v>
      </c>
      <c r="B5" s="302" t="s">
        <v>934</v>
      </c>
      <c r="C5" s="302" t="s">
        <v>883</v>
      </c>
      <c r="D5" s="302" t="s">
        <v>935</v>
      </c>
      <c r="E5" s="302" t="s">
        <v>936</v>
      </c>
      <c r="F5" s="302" t="s">
        <v>937</v>
      </c>
      <c r="G5" s="302" t="s">
        <v>938</v>
      </c>
      <c r="H5" s="303" t="s">
        <v>939</v>
      </c>
      <c r="I5" s="302" t="s">
        <v>940</v>
      </c>
      <c r="J5" s="302"/>
      <c r="K5" s="302"/>
      <c r="L5" s="302"/>
      <c r="M5" s="302"/>
      <c r="N5" s="302"/>
      <c r="O5" s="302"/>
      <c r="P5" s="302"/>
      <c r="Q5" s="302"/>
      <c r="R5" s="302"/>
      <c r="S5" s="304" t="s">
        <v>941</v>
      </c>
      <c r="T5" s="302" t="s">
        <v>942</v>
      </c>
      <c r="U5" s="302"/>
      <c r="V5" s="302"/>
      <c r="W5" s="302"/>
      <c r="X5" s="302"/>
      <c r="Y5" s="302"/>
      <c r="Z5" s="302"/>
      <c r="AA5" s="302"/>
      <c r="AB5" s="255" t="s">
        <v>943</v>
      </c>
      <c r="AC5" s="305" t="s">
        <v>875</v>
      </c>
    </row>
    <row r="6" spans="1:29" s="32" customFormat="1" ht="26.25" customHeight="1">
      <c r="A6" s="302"/>
      <c r="B6" s="302"/>
      <c r="C6" s="302"/>
      <c r="D6" s="302"/>
      <c r="E6" s="302"/>
      <c r="F6" s="302"/>
      <c r="G6" s="302"/>
      <c r="H6" s="303"/>
      <c r="I6" s="302" t="s">
        <v>104</v>
      </c>
      <c r="J6" s="302"/>
      <c r="K6" s="302" t="s">
        <v>944</v>
      </c>
      <c r="L6" s="302"/>
      <c r="M6" s="302" t="s">
        <v>945</v>
      </c>
      <c r="N6" s="302"/>
      <c r="O6" s="302" t="s">
        <v>946</v>
      </c>
      <c r="P6" s="302"/>
      <c r="Q6" s="302" t="s">
        <v>947</v>
      </c>
      <c r="R6" s="302"/>
      <c r="S6" s="304"/>
      <c r="T6" s="302" t="s">
        <v>104</v>
      </c>
      <c r="U6" s="302" t="s">
        <v>948</v>
      </c>
      <c r="V6" s="302" t="s">
        <v>949</v>
      </c>
      <c r="W6" s="302" t="s">
        <v>888</v>
      </c>
      <c r="X6" s="302"/>
      <c r="Y6" s="302"/>
      <c r="Z6" s="302"/>
      <c r="AA6" s="302"/>
      <c r="AB6" s="255"/>
      <c r="AC6" s="305"/>
    </row>
    <row r="7" spans="1:29" s="32" customFormat="1" ht="62.25" customHeight="1">
      <c r="A7" s="302"/>
      <c r="B7" s="302"/>
      <c r="C7" s="302"/>
      <c r="D7" s="302"/>
      <c r="E7" s="302"/>
      <c r="F7" s="302"/>
      <c r="G7" s="302"/>
      <c r="H7" s="303"/>
      <c r="I7" s="44" t="s">
        <v>950</v>
      </c>
      <c r="J7" s="52" t="s">
        <v>951</v>
      </c>
      <c r="K7" s="44" t="s">
        <v>950</v>
      </c>
      <c r="L7" s="52" t="s">
        <v>951</v>
      </c>
      <c r="M7" s="44" t="s">
        <v>950</v>
      </c>
      <c r="N7" s="52" t="s">
        <v>951</v>
      </c>
      <c r="O7" s="44" t="s">
        <v>950</v>
      </c>
      <c r="P7" s="52" t="s">
        <v>951</v>
      </c>
      <c r="Q7" s="44" t="s">
        <v>950</v>
      </c>
      <c r="R7" s="52" t="s">
        <v>951</v>
      </c>
      <c r="S7" s="304"/>
      <c r="T7" s="302"/>
      <c r="U7" s="302"/>
      <c r="V7" s="302"/>
      <c r="W7" s="44" t="s">
        <v>99</v>
      </c>
      <c r="X7" s="44" t="s">
        <v>952</v>
      </c>
      <c r="Y7" s="44" t="s">
        <v>953</v>
      </c>
      <c r="Z7" s="44" t="s">
        <v>954</v>
      </c>
      <c r="AA7" s="44" t="s">
        <v>103</v>
      </c>
      <c r="AB7" s="255"/>
      <c r="AC7" s="305"/>
    </row>
    <row r="8" spans="1:29" s="33" customFormat="1" ht="21.75" customHeight="1">
      <c r="A8" s="45"/>
      <c r="B8" s="46"/>
      <c r="C8" s="46"/>
      <c r="D8" s="47"/>
      <c r="E8" s="46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6"/>
      <c r="AC8" s="46"/>
    </row>
    <row r="9" spans="1:51" s="32" customFormat="1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 s="1"/>
      <c r="Z9"/>
      <c r="AA9" s="1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32" customFormat="1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 s="1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34" customFormat="1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33" customFormat="1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33" customFormat="1" ht="12.75" customHeight="1">
      <c r="A13"/>
      <c r="B13"/>
      <c r="C13"/>
      <c r="D13"/>
      <c r="E13"/>
      <c r="F13"/>
      <c r="G13"/>
      <c r="H13"/>
      <c r="I13" s="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33" customFormat="1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32" customFormat="1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32" customFormat="1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32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51" s="32" customFormat="1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51" s="32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2" customFormat="1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32" customFormat="1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32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32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32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32" customFormat="1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8:19" s="32" customFormat="1" ht="12.75" customHeight="1">
      <c r="H26" s="50"/>
      <c r="S26" s="56"/>
    </row>
    <row r="27" spans="8:19" s="32" customFormat="1" ht="12.75" customHeight="1">
      <c r="H27" s="50"/>
      <c r="S27" s="56"/>
    </row>
    <row r="28" spans="8:19" s="32" customFormat="1" ht="12.75" customHeight="1">
      <c r="H28" s="50"/>
      <c r="S28" s="56"/>
    </row>
    <row r="29" spans="8:19" s="32" customFormat="1" ht="12.75" customHeight="1">
      <c r="H29" s="50"/>
      <c r="S29" s="56"/>
    </row>
    <row r="30" spans="8:19" s="32" customFormat="1" ht="12.75" customHeight="1">
      <c r="H30" s="50"/>
      <c r="S30" s="56"/>
    </row>
    <row r="31" spans="8:19" s="32" customFormat="1" ht="12.75" customHeight="1">
      <c r="H31" s="50"/>
      <c r="S31" s="56"/>
    </row>
    <row r="32" spans="8:19" s="32" customFormat="1" ht="12.75" customHeight="1">
      <c r="H32" s="50"/>
      <c r="S32" s="56"/>
    </row>
    <row r="33" spans="8:19" s="32" customFormat="1" ht="12.75" customHeight="1">
      <c r="H33" s="50"/>
      <c r="S33" s="56"/>
    </row>
    <row r="34" spans="8:19" s="32" customFormat="1" ht="12.75" customHeight="1">
      <c r="H34" s="50"/>
      <c r="S34" s="56"/>
    </row>
    <row r="35" spans="8:19" s="32" customFormat="1" ht="12.75" customHeight="1">
      <c r="H35" s="50"/>
      <c r="S35" s="56"/>
    </row>
    <row r="36" spans="8:19" s="32" customFormat="1" ht="12.75" customHeight="1">
      <c r="H36" s="50"/>
      <c r="S36" s="56"/>
    </row>
    <row r="37" spans="8:19" s="32" customFormat="1" ht="12.75" customHeight="1">
      <c r="H37" s="50"/>
      <c r="S37" s="56"/>
    </row>
    <row r="38" spans="8:19" s="32" customFormat="1" ht="12.75" customHeight="1">
      <c r="H38" s="50"/>
      <c r="S38" s="56"/>
    </row>
    <row r="39" spans="8:19" s="32" customFormat="1" ht="12.75" customHeight="1">
      <c r="H39" s="50"/>
      <c r="S39" s="56"/>
    </row>
    <row r="40" spans="8:19" s="32" customFormat="1" ht="12.75" customHeight="1">
      <c r="H40" s="50"/>
      <c r="S40" s="56"/>
    </row>
    <row r="41" ht="12.75" customHeight="1"/>
    <row r="42" ht="12.75" customHeight="1">
      <c r="S42" s="57"/>
    </row>
    <row r="43" spans="8:19" s="32" customFormat="1" ht="12.75" customHeight="1">
      <c r="H43" s="50"/>
      <c r="S43" s="56"/>
    </row>
    <row r="44" spans="8:19" s="32" customFormat="1" ht="12.75" customHeight="1">
      <c r="H44" s="50"/>
      <c r="S44" s="56"/>
    </row>
    <row r="45" spans="8:19" s="32" customFormat="1" ht="12.75" customHeight="1">
      <c r="H45" s="50"/>
      <c r="S45" s="56"/>
    </row>
    <row r="46" spans="8:19" s="32" customFormat="1" ht="12.75" customHeight="1">
      <c r="H46" s="50"/>
      <c r="S46" s="56"/>
    </row>
    <row r="47" spans="8:19" s="32" customFormat="1" ht="12.75" customHeight="1">
      <c r="H47" s="50"/>
      <c r="S47" s="56"/>
    </row>
    <row r="48" spans="8:19" s="32" customFormat="1" ht="12.75" customHeight="1">
      <c r="H48" s="50"/>
      <c r="S48" s="56"/>
    </row>
    <row r="49" ht="12.75" customHeight="1">
      <c r="S49" s="57"/>
    </row>
    <row r="50" spans="8:19" s="35" customFormat="1" ht="12.75" customHeight="1">
      <c r="H50" s="51"/>
      <c r="S50" s="58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mergeCells count="26">
    <mergeCell ref="AB5:AB7"/>
    <mergeCell ref="AC5:AC7"/>
    <mergeCell ref="E5:E7"/>
    <mergeCell ref="F5:F7"/>
    <mergeCell ref="G5:G7"/>
    <mergeCell ref="H5:H7"/>
    <mergeCell ref="S5:S7"/>
    <mergeCell ref="T6:T7"/>
    <mergeCell ref="I6:J6"/>
    <mergeCell ref="K6:L6"/>
    <mergeCell ref="M6:N6"/>
    <mergeCell ref="O6:P6"/>
    <mergeCell ref="Q6:R6"/>
    <mergeCell ref="W6:AA6"/>
    <mergeCell ref="U6:U7"/>
    <mergeCell ref="V6:V7"/>
    <mergeCell ref="A1:B1"/>
    <mergeCell ref="A3:AA3"/>
    <mergeCell ref="A4:C4"/>
    <mergeCell ref="L4:O4"/>
    <mergeCell ref="I5:R5"/>
    <mergeCell ref="T5:AA5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3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2" width="10.33203125" style="0" customWidth="1"/>
    <col min="3" max="4" width="7.66015625" style="0" customWidth="1"/>
    <col min="5" max="7" width="21.16015625" style="0" customWidth="1"/>
  </cols>
  <sheetData>
    <row r="1" spans="1:4" ht="12.75" customHeight="1">
      <c r="A1" s="30" t="s">
        <v>955</v>
      </c>
      <c r="B1" s="30"/>
      <c r="C1" s="30"/>
      <c r="D1" s="30"/>
    </row>
    <row r="2" spans="1:7" ht="21" customHeight="1">
      <c r="A2" s="306" t="s">
        <v>956</v>
      </c>
      <c r="B2" s="306"/>
      <c r="C2" s="306"/>
      <c r="D2" s="306"/>
      <c r="E2" s="306"/>
      <c r="F2" s="306"/>
      <c r="G2" s="306"/>
    </row>
    <row r="3" ht="9.75" customHeight="1">
      <c r="G3" s="31" t="s">
        <v>3</v>
      </c>
    </row>
    <row r="4" spans="1:25" ht="12.75" customHeight="1">
      <c r="A4" s="18" t="s">
        <v>110</v>
      </c>
      <c r="B4" s="18"/>
      <c r="C4" s="19"/>
      <c r="D4" s="19"/>
      <c r="E4" s="255" t="s">
        <v>86</v>
      </c>
      <c r="F4" s="307" t="s">
        <v>957</v>
      </c>
      <c r="G4" s="307" t="s">
        <v>958</v>
      </c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2.75" customHeight="1">
      <c r="A5" s="23" t="s">
        <v>118</v>
      </c>
      <c r="B5" s="23" t="s">
        <v>119</v>
      </c>
      <c r="C5" s="24" t="s">
        <v>120</v>
      </c>
      <c r="D5" s="24" t="s">
        <v>959</v>
      </c>
      <c r="E5" s="255"/>
      <c r="F5" s="307"/>
      <c r="G5" s="307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2.75" customHeight="1">
      <c r="A6" s="25"/>
      <c r="B6" s="25"/>
      <c r="C6" s="25"/>
      <c r="D6" s="25"/>
      <c r="E6" s="25"/>
      <c r="F6" s="21"/>
      <c r="G6" s="25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 customHeight="1">
      <c r="A7" s="25"/>
      <c r="B7" s="25"/>
      <c r="C7" s="25"/>
      <c r="D7" s="25"/>
      <c r="E7" s="25"/>
      <c r="F7" s="21"/>
      <c r="G7" s="25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2.75" customHeight="1">
      <c r="A8" s="25"/>
      <c r="B8" s="25"/>
      <c r="C8" s="25"/>
      <c r="D8" s="25"/>
      <c r="E8" s="25"/>
      <c r="F8" s="21"/>
      <c r="G8" s="25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2.75" customHeight="1">
      <c r="A9" s="25"/>
      <c r="B9" s="25"/>
      <c r="C9" s="25"/>
      <c r="D9" s="25"/>
      <c r="E9" s="25"/>
      <c r="F9" s="21"/>
      <c r="G9" s="25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 customHeight="1">
      <c r="A10" s="25"/>
      <c r="B10" s="25"/>
      <c r="C10" s="25"/>
      <c r="D10" s="25"/>
      <c r="E10" s="25"/>
      <c r="F10" s="21"/>
      <c r="G10" s="25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4.25">
      <c r="A11" s="25"/>
      <c r="B11" s="25"/>
      <c r="C11" s="25"/>
      <c r="D11" s="25"/>
      <c r="E11" s="25"/>
      <c r="F11" s="21"/>
      <c r="G11" s="25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4.25">
      <c r="A12" s="25"/>
      <c r="B12" s="25"/>
      <c r="C12" s="25"/>
      <c r="D12" s="25"/>
      <c r="E12" s="25"/>
      <c r="F12" s="21"/>
      <c r="G12" s="25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6:25" ht="14.25">
      <c r="F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</sheetData>
  <sheetProtection/>
  <mergeCells count="4">
    <mergeCell ref="A2:G2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I42"/>
  <sheetViews>
    <sheetView showGridLines="0" showZeros="0" workbookViewId="0" topLeftCell="A1">
      <selection activeCell="A1" sqref="A1"/>
    </sheetView>
  </sheetViews>
  <sheetFormatPr defaultColWidth="7.16015625" defaultRowHeight="11.25"/>
  <cols>
    <col min="1" max="3" width="10.66015625" style="13" customWidth="1"/>
    <col min="4" max="6" width="23.66015625" style="13" customWidth="1"/>
    <col min="7" max="243" width="8.5" style="13" customWidth="1"/>
    <col min="244" max="16384" width="7.16015625" style="13" customWidth="1"/>
  </cols>
  <sheetData>
    <row r="1" spans="1:243" ht="19.5" customHeight="1">
      <c r="A1" s="14" t="s">
        <v>960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</row>
    <row r="2" spans="1:243" ht="19.5" customHeight="1">
      <c r="A2" s="274" t="s">
        <v>961</v>
      </c>
      <c r="B2" s="274"/>
      <c r="C2" s="274"/>
      <c r="D2" s="274"/>
      <c r="E2" s="274"/>
      <c r="F2" s="27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9.5" customHeight="1">
      <c r="A3" s="16"/>
      <c r="B3" s="16"/>
      <c r="C3" s="16"/>
      <c r="D3" s="16"/>
      <c r="E3" s="16"/>
      <c r="F3" s="17" t="s">
        <v>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19.5" customHeight="1">
      <c r="A4" s="18" t="s">
        <v>110</v>
      </c>
      <c r="B4" s="18"/>
      <c r="C4" s="19"/>
      <c r="D4" s="20" t="s">
        <v>962</v>
      </c>
      <c r="E4" s="21" t="s">
        <v>957</v>
      </c>
      <c r="F4" s="21" t="s">
        <v>958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19.5" customHeight="1">
      <c r="A5" s="23" t="s">
        <v>118</v>
      </c>
      <c r="B5" s="23" t="s">
        <v>119</v>
      </c>
      <c r="C5" s="24" t="s">
        <v>120</v>
      </c>
      <c r="D5" s="25"/>
      <c r="E5" s="21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19.5" customHeight="1">
      <c r="A6" s="25"/>
      <c r="B6" s="25"/>
      <c r="C6" s="25"/>
      <c r="D6" s="25"/>
      <c r="E6" s="21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19.5" customHeight="1">
      <c r="A7" s="25"/>
      <c r="B7" s="25"/>
      <c r="C7" s="25"/>
      <c r="D7" s="25"/>
      <c r="E7" s="21"/>
      <c r="F7" s="25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19.5" customHeight="1">
      <c r="A8" s="25"/>
      <c r="B8" s="25"/>
      <c r="C8" s="25"/>
      <c r="D8" s="25"/>
      <c r="E8" s="21"/>
      <c r="F8" s="2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19.5" customHeight="1">
      <c r="A9" s="25"/>
      <c r="B9" s="25"/>
      <c r="C9" s="25"/>
      <c r="D9" s="25"/>
      <c r="E9" s="21"/>
      <c r="F9" s="2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243" ht="19.5" customHeight="1">
      <c r="A10" s="25"/>
      <c r="B10" s="25"/>
      <c r="C10" s="25"/>
      <c r="D10" s="25"/>
      <c r="E10" s="21"/>
      <c r="F10" s="25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ht="19.5" customHeight="1">
      <c r="A11" s="25"/>
      <c r="B11" s="25"/>
      <c r="C11" s="25"/>
      <c r="D11" s="25"/>
      <c r="E11" s="21"/>
      <c r="F11" s="2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ht="19.5" customHeight="1">
      <c r="A12" s="26"/>
      <c r="B12" s="26"/>
      <c r="C12" s="26"/>
      <c r="D12" s="22"/>
      <c r="E12" s="26"/>
      <c r="F12" s="27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ht="19.5" customHeight="1">
      <c r="A13" s="26"/>
      <c r="B13" s="26"/>
      <c r="C13" s="2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ht="19.5" customHeight="1">
      <c r="A14" s="22"/>
      <c r="B14" s="22"/>
      <c r="C14" s="22"/>
      <c r="D14" s="22"/>
      <c r="E14" s="22"/>
      <c r="F14" s="27"/>
      <c r="G14" s="22"/>
      <c r="H14" s="26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ht="19.5" customHeight="1">
      <c r="A15" s="22"/>
      <c r="B15" s="22"/>
      <c r="C15" s="22"/>
      <c r="D15" s="22"/>
      <c r="E15" s="22"/>
      <c r="F15" s="27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19.5" customHeight="1">
      <c r="A17" s="22"/>
      <c r="B17" s="22"/>
      <c r="C17" s="22"/>
      <c r="D17" s="22"/>
      <c r="E17" s="22"/>
      <c r="F17" s="27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</row>
    <row r="18" spans="1:243" ht="19.5" customHeight="1">
      <c r="A18" s="22"/>
      <c r="B18" s="22"/>
      <c r="C18" s="22"/>
      <c r="D18" s="22"/>
      <c r="E18" s="22"/>
      <c r="F18" s="27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</row>
    <row r="19" spans="1:243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</row>
    <row r="20" spans="1:243" ht="19.5" customHeight="1">
      <c r="A20" s="22"/>
      <c r="B20" s="22"/>
      <c r="C20" s="22"/>
      <c r="D20" s="22"/>
      <c r="E20" s="22"/>
      <c r="F20" s="27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</row>
    <row r="21" spans="1:243" ht="19.5" customHeight="1">
      <c r="A21" s="22"/>
      <c r="B21" s="22"/>
      <c r="C21" s="22"/>
      <c r="D21" s="22"/>
      <c r="E21" s="22"/>
      <c r="F21" s="27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</row>
    <row r="22" spans="1:243" ht="19.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</row>
    <row r="23" spans="1:243" ht="19.5" customHeight="1">
      <c r="A23" s="22"/>
      <c r="B23" s="22"/>
      <c r="C23" s="22"/>
      <c r="D23" s="22"/>
      <c r="E23" s="22"/>
      <c r="F23" s="27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</row>
    <row r="24" spans="1:243" ht="19.5" customHeight="1">
      <c r="A24" s="22"/>
      <c r="B24" s="22"/>
      <c r="C24" s="22"/>
      <c r="D24" s="22"/>
      <c r="E24" s="22"/>
      <c r="F24" s="27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</row>
    <row r="25" spans="1:243" ht="19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</row>
    <row r="26" spans="1:243" ht="19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</row>
    <row r="27" spans="1:243" ht="19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</row>
    <row r="28" spans="1:243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</row>
    <row r="29" spans="1:243" ht="19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</row>
    <row r="30" spans="1:24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19.5" customHeight="1">
      <c r="A31" s="28"/>
      <c r="B31" s="28"/>
      <c r="C31" s="28"/>
      <c r="D31" s="28"/>
      <c r="E31" s="28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</row>
    <row r="32" spans="1:243" ht="19.5" customHeight="1">
      <c r="A32" s="15"/>
      <c r="B32" s="15"/>
      <c r="C32" s="15"/>
      <c r="D32" s="15"/>
      <c r="E32" s="15"/>
      <c r="F32" s="15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</row>
    <row r="33" spans="1:243" ht="19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243" ht="19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</row>
    <row r="35" spans="1:243" ht="19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</row>
    <row r="36" spans="1:243" ht="19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</row>
    <row r="37" spans="1:243" ht="19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</row>
    <row r="38" spans="1:243" ht="19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</row>
    <row r="39" spans="1:243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</row>
    <row r="40" spans="1:243" ht="19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</row>
    <row r="41" spans="1:243" ht="19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</row>
    <row r="42" spans="1:243" ht="19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A2" sqref="A2:J2"/>
    </sheetView>
  </sheetViews>
  <sheetFormatPr defaultColWidth="9.16015625" defaultRowHeight="11.25"/>
  <cols>
    <col min="1" max="1" width="23.66015625" style="1" customWidth="1"/>
    <col min="2" max="10" width="10.83203125" style="1" customWidth="1"/>
    <col min="11" max="16384" width="9.16015625" style="1" customWidth="1"/>
  </cols>
  <sheetData>
    <row r="1" ht="12.75" customHeight="1">
      <c r="A1" s="2" t="s">
        <v>963</v>
      </c>
    </row>
    <row r="2" spans="1:10" ht="33.75" customHeight="1">
      <c r="A2" s="308" t="s">
        <v>964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6.5" customHeight="1">
      <c r="A3" s="309"/>
      <c r="B3" s="309"/>
      <c r="C3" s="309"/>
      <c r="D3" s="309"/>
      <c r="E3" s="309"/>
      <c r="F3" s="309"/>
      <c r="G3" s="309"/>
      <c r="H3" s="309"/>
      <c r="I3" s="309"/>
      <c r="J3" s="309"/>
    </row>
    <row r="4" spans="1:10" ht="34.5" customHeight="1">
      <c r="A4" s="3" t="s">
        <v>166</v>
      </c>
      <c r="B4" s="3" t="s">
        <v>104</v>
      </c>
      <c r="C4" s="4" t="s">
        <v>965</v>
      </c>
      <c r="D4" s="5" t="s">
        <v>966</v>
      </c>
      <c r="E4" s="5" t="s">
        <v>967</v>
      </c>
      <c r="F4" s="5" t="s">
        <v>968</v>
      </c>
      <c r="G4" s="5" t="s">
        <v>969</v>
      </c>
      <c r="H4" s="5" t="s">
        <v>970</v>
      </c>
      <c r="I4" s="5" t="s">
        <v>971</v>
      </c>
      <c r="J4" s="5" t="s">
        <v>972</v>
      </c>
    </row>
    <row r="5" spans="1:10" ht="16.5" customHeight="1">
      <c r="A5" s="6" t="s">
        <v>973</v>
      </c>
      <c r="B5" s="7">
        <f aca="true" t="shared" si="0" ref="B5:B16">SUM(C5:J5)</f>
        <v>0</v>
      </c>
      <c r="C5" s="8">
        <v>0</v>
      </c>
      <c r="D5" s="9"/>
      <c r="E5" s="8">
        <v>0</v>
      </c>
      <c r="F5" s="8">
        <v>0</v>
      </c>
      <c r="G5" s="8"/>
      <c r="H5" s="8">
        <v>0</v>
      </c>
      <c r="I5" s="8">
        <v>0</v>
      </c>
      <c r="J5" s="8">
        <v>0</v>
      </c>
    </row>
    <row r="6" spans="1:10" ht="16.5" customHeight="1">
      <c r="A6" s="10" t="s">
        <v>974</v>
      </c>
      <c r="B6" s="8">
        <f t="shared" si="0"/>
        <v>0</v>
      </c>
      <c r="C6" s="11">
        <v>0</v>
      </c>
      <c r="D6" s="8"/>
      <c r="E6" s="8">
        <v>0</v>
      </c>
      <c r="F6" s="8">
        <v>0</v>
      </c>
      <c r="G6" s="8"/>
      <c r="H6" s="8">
        <v>0</v>
      </c>
      <c r="I6" s="8">
        <v>0</v>
      </c>
      <c r="J6" s="8">
        <v>0</v>
      </c>
    </row>
    <row r="7" spans="1:10" ht="16.5" customHeight="1">
      <c r="A7" s="10" t="s">
        <v>975</v>
      </c>
      <c r="B7" s="8">
        <f t="shared" si="0"/>
        <v>0</v>
      </c>
      <c r="C7" s="8">
        <v>0</v>
      </c>
      <c r="D7" s="8"/>
      <c r="E7" s="8">
        <v>0</v>
      </c>
      <c r="F7" s="8">
        <v>0</v>
      </c>
      <c r="G7" s="8"/>
      <c r="H7" s="8">
        <v>0</v>
      </c>
      <c r="I7" s="8">
        <v>0</v>
      </c>
      <c r="J7" s="8">
        <v>0</v>
      </c>
    </row>
    <row r="8" spans="1:10" ht="16.5" customHeight="1">
      <c r="A8" s="10" t="s">
        <v>976</v>
      </c>
      <c r="B8" s="8">
        <f t="shared" si="0"/>
        <v>0</v>
      </c>
      <c r="C8" s="8">
        <v>0</v>
      </c>
      <c r="D8" s="8"/>
      <c r="E8" s="8">
        <v>0</v>
      </c>
      <c r="F8" s="8">
        <v>0</v>
      </c>
      <c r="G8" s="8"/>
      <c r="H8" s="8">
        <v>0</v>
      </c>
      <c r="I8" s="8">
        <v>0</v>
      </c>
      <c r="J8" s="8">
        <v>0</v>
      </c>
    </row>
    <row r="9" spans="1:10" ht="16.5" customHeight="1">
      <c r="A9" s="10" t="s">
        <v>977</v>
      </c>
      <c r="B9" s="8">
        <f t="shared" si="0"/>
        <v>0</v>
      </c>
      <c r="C9" s="8">
        <v>0</v>
      </c>
      <c r="D9" s="8"/>
      <c r="E9" s="8">
        <v>0</v>
      </c>
      <c r="F9" s="8">
        <v>0</v>
      </c>
      <c r="G9" s="8"/>
      <c r="H9" s="8">
        <v>0</v>
      </c>
      <c r="I9" s="8">
        <v>0</v>
      </c>
      <c r="J9" s="8">
        <v>0</v>
      </c>
    </row>
    <row r="10" spans="1:10" ht="16.5" customHeight="1">
      <c r="A10" s="10" t="s">
        <v>978</v>
      </c>
      <c r="B10" s="8">
        <f t="shared" si="0"/>
        <v>0</v>
      </c>
      <c r="C10" s="8">
        <v>0</v>
      </c>
      <c r="D10" s="8"/>
      <c r="E10" s="8">
        <v>0</v>
      </c>
      <c r="F10" s="8">
        <v>0</v>
      </c>
      <c r="G10" s="8"/>
      <c r="H10" s="8">
        <v>0</v>
      </c>
      <c r="I10" s="8">
        <v>0</v>
      </c>
      <c r="J10" s="8">
        <v>0</v>
      </c>
    </row>
    <row r="11" spans="1:10" ht="16.5" customHeight="1">
      <c r="A11" s="6" t="s">
        <v>979</v>
      </c>
      <c r="B11" s="8">
        <f t="shared" si="0"/>
        <v>0</v>
      </c>
      <c r="C11" s="8">
        <v>0</v>
      </c>
      <c r="D11" s="8"/>
      <c r="E11" s="8">
        <v>0</v>
      </c>
      <c r="F11" s="8">
        <v>0</v>
      </c>
      <c r="G11" s="8"/>
      <c r="H11" s="8">
        <v>0</v>
      </c>
      <c r="I11" s="8">
        <v>0</v>
      </c>
      <c r="J11" s="8">
        <v>0</v>
      </c>
    </row>
    <row r="12" spans="1:10" ht="16.5" customHeight="1">
      <c r="A12" s="10" t="s">
        <v>980</v>
      </c>
      <c r="B12" s="8">
        <f t="shared" si="0"/>
        <v>0</v>
      </c>
      <c r="C12" s="8">
        <v>0</v>
      </c>
      <c r="D12" s="8"/>
      <c r="E12" s="8">
        <v>0</v>
      </c>
      <c r="F12" s="8">
        <v>0</v>
      </c>
      <c r="G12" s="8"/>
      <c r="H12" s="8">
        <v>0</v>
      </c>
      <c r="I12" s="8">
        <v>0</v>
      </c>
      <c r="J12" s="8">
        <v>0</v>
      </c>
    </row>
    <row r="13" spans="1:10" ht="16.5" customHeight="1">
      <c r="A13" s="10" t="s">
        <v>981</v>
      </c>
      <c r="B13" s="8">
        <f t="shared" si="0"/>
        <v>0</v>
      </c>
      <c r="C13" s="8">
        <v>0</v>
      </c>
      <c r="D13" s="8"/>
      <c r="E13" s="8">
        <v>0</v>
      </c>
      <c r="F13" s="8">
        <v>0</v>
      </c>
      <c r="G13" s="8"/>
      <c r="H13" s="8">
        <v>0</v>
      </c>
      <c r="I13" s="8">
        <v>0</v>
      </c>
      <c r="J13" s="8">
        <v>0</v>
      </c>
    </row>
    <row r="14" spans="1:10" ht="16.5" customHeight="1">
      <c r="A14" s="10" t="s">
        <v>982</v>
      </c>
      <c r="B14" s="8">
        <f t="shared" si="0"/>
        <v>0</v>
      </c>
      <c r="C14" s="8">
        <v>0</v>
      </c>
      <c r="D14" s="8"/>
      <c r="E14" s="8">
        <v>0</v>
      </c>
      <c r="F14" s="8">
        <v>0</v>
      </c>
      <c r="G14" s="8"/>
      <c r="H14" s="8">
        <v>0</v>
      </c>
      <c r="I14" s="8">
        <v>0</v>
      </c>
      <c r="J14" s="8">
        <v>0</v>
      </c>
    </row>
    <row r="15" spans="1:10" ht="16.5" customHeight="1">
      <c r="A15" s="6" t="s">
        <v>983</v>
      </c>
      <c r="B15" s="8">
        <f t="shared" si="0"/>
        <v>0</v>
      </c>
      <c r="C15" s="8">
        <f>SUM(C5)-SUM(C11)</f>
        <v>0</v>
      </c>
      <c r="D15" s="8"/>
      <c r="E15" s="8">
        <f>SUM(E5)-SUM(E11)</f>
        <v>0</v>
      </c>
      <c r="F15" s="8">
        <f>SUM(F5)-SUM(F11)</f>
        <v>0</v>
      </c>
      <c r="G15" s="8"/>
      <c r="H15" s="8">
        <f>SUM(H5)-SUM(H11)</f>
        <v>0</v>
      </c>
      <c r="I15" s="8">
        <f>SUM(I5)-SUM(I11)</f>
        <v>0</v>
      </c>
      <c r="J15" s="8">
        <f>SUM(J5)-SUM(J11)</f>
        <v>0</v>
      </c>
    </row>
    <row r="16" spans="1:10" ht="16.5" customHeight="1">
      <c r="A16" s="12" t="s">
        <v>984</v>
      </c>
      <c r="B16" s="8">
        <f t="shared" si="0"/>
        <v>0</v>
      </c>
      <c r="C16" s="8">
        <v>0</v>
      </c>
      <c r="D16" s="8"/>
      <c r="E16" s="8">
        <v>0</v>
      </c>
      <c r="F16" s="8">
        <v>0</v>
      </c>
      <c r="G16" s="8"/>
      <c r="H16" s="8">
        <v>0</v>
      </c>
      <c r="I16" s="8">
        <v>0</v>
      </c>
      <c r="J16" s="8">
        <v>0</v>
      </c>
    </row>
  </sheetData>
  <sheetProtection/>
  <mergeCells count="2"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16" style="0" customWidth="1"/>
    <col min="2" max="2" width="35" style="0" customWidth="1"/>
    <col min="3" max="3" width="12.5" style="0" customWidth="1"/>
    <col min="4" max="4" width="14.66015625" style="0" customWidth="1"/>
    <col min="5" max="5" width="19.33203125" style="0" customWidth="1"/>
    <col min="6" max="6" width="12.66015625" style="0" customWidth="1"/>
    <col min="7" max="7" width="8.66015625" style="0" customWidth="1"/>
    <col min="8" max="8" width="9.16015625" style="0" customWidth="1"/>
    <col min="9" max="18" width="14.66015625" style="0" customWidth="1"/>
  </cols>
  <sheetData>
    <row r="1" spans="1:2" ht="12.75" customHeight="1">
      <c r="A1" s="30" t="s">
        <v>82</v>
      </c>
      <c r="B1" s="30"/>
    </row>
    <row r="2" spans="1:18" ht="30.75" customHeight="1">
      <c r="A2" s="253" t="s">
        <v>83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17:18" ht="27" customHeight="1">
      <c r="Q3" s="254" t="s">
        <v>3</v>
      </c>
      <c r="R3" s="254"/>
    </row>
    <row r="4" spans="1:18" s="32" customFormat="1" ht="46.5" customHeight="1">
      <c r="A4" s="255" t="s">
        <v>84</v>
      </c>
      <c r="B4" s="256"/>
      <c r="C4" s="255" t="s">
        <v>85</v>
      </c>
      <c r="D4" s="258" t="s">
        <v>86</v>
      </c>
      <c r="E4" s="258" t="s">
        <v>87</v>
      </c>
      <c r="F4" s="255" t="s">
        <v>88</v>
      </c>
      <c r="G4" s="257" t="s">
        <v>89</v>
      </c>
      <c r="H4" s="257"/>
      <c r="I4" s="257"/>
      <c r="J4" s="257"/>
      <c r="K4" s="257"/>
      <c r="L4" s="257" t="s">
        <v>90</v>
      </c>
      <c r="M4" s="257" t="s">
        <v>91</v>
      </c>
      <c r="N4" s="257" t="s">
        <v>92</v>
      </c>
      <c r="O4" s="257" t="s">
        <v>93</v>
      </c>
      <c r="P4" s="257" t="s">
        <v>94</v>
      </c>
      <c r="Q4" s="259" t="s">
        <v>95</v>
      </c>
      <c r="R4" s="259" t="s">
        <v>96</v>
      </c>
    </row>
    <row r="5" spans="1:19" s="32" customFormat="1" ht="34.5" customHeight="1">
      <c r="A5" s="5" t="s">
        <v>97</v>
      </c>
      <c r="B5" s="201" t="s">
        <v>98</v>
      </c>
      <c r="C5" s="255"/>
      <c r="D5" s="258"/>
      <c r="E5" s="258"/>
      <c r="F5" s="255"/>
      <c r="G5" s="192" t="s">
        <v>99</v>
      </c>
      <c r="H5" s="192" t="s">
        <v>100</v>
      </c>
      <c r="I5" s="192" t="s">
        <v>101</v>
      </c>
      <c r="J5" s="192" t="s">
        <v>102</v>
      </c>
      <c r="K5" s="192" t="s">
        <v>103</v>
      </c>
      <c r="L5" s="257"/>
      <c r="M5" s="257" t="s">
        <v>91</v>
      </c>
      <c r="N5" s="257" t="s">
        <v>92</v>
      </c>
      <c r="O5" s="257" t="s">
        <v>93</v>
      </c>
      <c r="P5" s="257"/>
      <c r="Q5" s="259"/>
      <c r="R5" s="259"/>
      <c r="S5" s="33"/>
    </row>
    <row r="6" spans="1:18" ht="12.75" customHeight="1">
      <c r="A6" s="25"/>
      <c r="B6" s="202"/>
      <c r="C6" s="203"/>
      <c r="D6" s="204"/>
      <c r="E6" s="20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s="89" customFormat="1" ht="27" customHeight="1">
      <c r="A7" s="95"/>
      <c r="B7" s="94"/>
      <c r="C7" s="95"/>
      <c r="D7" s="205" t="s">
        <v>104</v>
      </c>
      <c r="E7" s="81">
        <v>9099288</v>
      </c>
      <c r="F7" s="140">
        <v>9099288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8"/>
    </row>
    <row r="8" spans="1:18" ht="27" customHeight="1">
      <c r="A8" s="95" t="s">
        <v>105</v>
      </c>
      <c r="B8" s="94" t="s">
        <v>2</v>
      </c>
      <c r="C8" s="95" t="s">
        <v>106</v>
      </c>
      <c r="D8" s="205" t="s">
        <v>107</v>
      </c>
      <c r="E8" s="81">
        <v>9099288</v>
      </c>
      <c r="F8" s="140">
        <v>9099288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</row>
    <row r="9" spans="3:5" ht="11.25">
      <c r="C9" s="1"/>
      <c r="D9" s="1"/>
      <c r="E9" s="1"/>
    </row>
    <row r="10" spans="3:6" ht="11.25">
      <c r="C10" s="1"/>
      <c r="D10" s="1"/>
      <c r="E10" s="1"/>
      <c r="F10" s="1"/>
    </row>
    <row r="11" spans="2:6" ht="11.25">
      <c r="B11" s="1"/>
      <c r="C11" s="1"/>
      <c r="D11" s="1"/>
      <c r="E11" s="1"/>
      <c r="F11" s="1"/>
    </row>
    <row r="12" spans="2:6" ht="11.25">
      <c r="B12" s="1"/>
      <c r="D12" s="1"/>
      <c r="E12" s="1"/>
      <c r="F12" s="1"/>
    </row>
    <row r="13" spans="2:6" ht="11.25">
      <c r="B13" s="1"/>
      <c r="D13" s="1"/>
      <c r="E13" s="1"/>
      <c r="F13" s="1"/>
    </row>
    <row r="14" spans="2:6" ht="11.25">
      <c r="B14" s="1"/>
      <c r="D14" s="1"/>
      <c r="E14" s="1"/>
      <c r="F14" s="1"/>
    </row>
    <row r="15" spans="2:7" ht="11.25">
      <c r="B15" s="1"/>
      <c r="C15" s="1"/>
      <c r="E15" s="1"/>
      <c r="F15" s="1"/>
      <c r="G15" s="1"/>
    </row>
    <row r="16" spans="3:7" ht="11.25">
      <c r="C16" s="1"/>
      <c r="E16" s="1"/>
      <c r="F16" s="1"/>
      <c r="G16" s="1"/>
    </row>
    <row r="17" spans="3:7" ht="11.25">
      <c r="C17" s="1"/>
      <c r="F17" s="1"/>
      <c r="G17" s="1"/>
    </row>
    <row r="18" spans="4:7" ht="11.25">
      <c r="D18" s="1"/>
      <c r="E18" s="1"/>
      <c r="F18" s="1"/>
      <c r="G18" s="1"/>
    </row>
    <row r="19" spans="4:6" ht="11.25">
      <c r="D19" s="1"/>
      <c r="E19" s="1"/>
      <c r="F19" s="1"/>
    </row>
    <row r="20" spans="4:6" ht="11.25">
      <c r="D20" s="1"/>
      <c r="E20" s="1"/>
      <c r="F20" s="1"/>
    </row>
    <row r="21" spans="4:6" ht="11.25">
      <c r="D21" s="1"/>
      <c r="E21" s="1"/>
      <c r="F21" s="1"/>
    </row>
    <row r="22" ht="11.25">
      <c r="F22" s="1"/>
    </row>
  </sheetData>
  <sheetProtection/>
  <mergeCells count="15">
    <mergeCell ref="N4:N5"/>
    <mergeCell ref="O4:O5"/>
    <mergeCell ref="P4:P5"/>
    <mergeCell ref="Q4:Q5"/>
    <mergeCell ref="R4:R5"/>
    <mergeCell ref="A2:R2"/>
    <mergeCell ref="Q3:R3"/>
    <mergeCell ref="A4:B4"/>
    <mergeCell ref="G4:K4"/>
    <mergeCell ref="C4:C5"/>
    <mergeCell ref="D4:D5"/>
    <mergeCell ref="E4:E5"/>
    <mergeCell ref="F4:F5"/>
    <mergeCell ref="L4:L5"/>
    <mergeCell ref="M4:M5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27" style="0" customWidth="1"/>
    <col min="3" max="4" width="5.83203125" style="0" customWidth="1"/>
    <col min="5" max="5" width="7" style="0" customWidth="1"/>
    <col min="6" max="6" width="14.5" style="0" customWidth="1"/>
    <col min="7" max="7" width="16.66015625" style="0" customWidth="1"/>
    <col min="8" max="8" width="13.5" style="0" customWidth="1"/>
    <col min="9" max="9" width="13.83203125" style="0" customWidth="1"/>
    <col min="10" max="11" width="9.16015625" style="0" customWidth="1"/>
    <col min="12" max="12" width="11.83203125" style="0" customWidth="1"/>
    <col min="13" max="17" width="9.33203125" style="0" customWidth="1"/>
  </cols>
  <sheetData>
    <row r="1" spans="1:2" ht="12.75" customHeight="1">
      <c r="A1" s="30" t="s">
        <v>108</v>
      </c>
      <c r="B1" s="30"/>
    </row>
    <row r="2" spans="1:17" ht="30.75" customHeight="1">
      <c r="A2" s="253" t="s">
        <v>109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6:17" s="32" customFormat="1" ht="27" customHeight="1">
      <c r="P3" s="260" t="s">
        <v>3</v>
      </c>
      <c r="Q3" s="260"/>
    </row>
    <row r="4" spans="1:17" s="32" customFormat="1" ht="46.5" customHeight="1">
      <c r="A4" s="255" t="s">
        <v>84</v>
      </c>
      <c r="B4" s="255"/>
      <c r="C4" s="18" t="s">
        <v>110</v>
      </c>
      <c r="D4" s="18"/>
      <c r="E4" s="18"/>
      <c r="F4" s="257" t="s">
        <v>86</v>
      </c>
      <c r="G4" s="257" t="s">
        <v>104</v>
      </c>
      <c r="H4" s="257" t="s">
        <v>111</v>
      </c>
      <c r="I4" s="257"/>
      <c r="J4" s="257"/>
      <c r="K4" s="257"/>
      <c r="L4" s="257" t="s">
        <v>112</v>
      </c>
      <c r="M4" s="257" t="s">
        <v>113</v>
      </c>
      <c r="N4" s="257" t="s">
        <v>114</v>
      </c>
      <c r="O4" s="257" t="s">
        <v>115</v>
      </c>
      <c r="P4" s="257" t="s">
        <v>116</v>
      </c>
      <c r="Q4" s="257" t="s">
        <v>117</v>
      </c>
    </row>
    <row r="5" spans="1:17" s="32" customFormat="1" ht="30" customHeight="1">
      <c r="A5" s="189" t="s">
        <v>97</v>
      </c>
      <c r="B5" s="189" t="s">
        <v>98</v>
      </c>
      <c r="C5" s="190" t="s">
        <v>118</v>
      </c>
      <c r="D5" s="190" t="s">
        <v>119</v>
      </c>
      <c r="E5" s="191" t="s">
        <v>120</v>
      </c>
      <c r="F5" s="257"/>
      <c r="G5" s="257"/>
      <c r="H5" s="192" t="s">
        <v>99</v>
      </c>
      <c r="I5" s="192" t="s">
        <v>121</v>
      </c>
      <c r="J5" s="192" t="s">
        <v>122</v>
      </c>
      <c r="K5" s="192" t="s">
        <v>123</v>
      </c>
      <c r="L5" s="257"/>
      <c r="M5" s="257" t="s">
        <v>91</v>
      </c>
      <c r="N5" s="257" t="s">
        <v>92</v>
      </c>
      <c r="O5" s="257" t="s">
        <v>93</v>
      </c>
      <c r="P5" s="257"/>
      <c r="Q5" s="257"/>
    </row>
    <row r="6" spans="1:17" ht="12.75" customHeight="1">
      <c r="A6" s="193"/>
      <c r="B6" s="25"/>
      <c r="C6" s="25"/>
      <c r="D6" s="25"/>
      <c r="E6" s="25"/>
      <c r="F6" s="193"/>
      <c r="G6" s="193"/>
      <c r="H6" s="193"/>
      <c r="I6" s="199"/>
      <c r="J6" s="199"/>
      <c r="K6" s="193"/>
      <c r="L6" s="193"/>
      <c r="M6" s="193"/>
      <c r="N6" s="193"/>
      <c r="O6" s="193"/>
      <c r="P6" s="193"/>
      <c r="Q6" s="193"/>
    </row>
    <row r="7" spans="1:18" s="32" customFormat="1" ht="27" customHeight="1">
      <c r="A7" s="194"/>
      <c r="B7" s="48" t="s">
        <v>104</v>
      </c>
      <c r="C7" s="195"/>
      <c r="D7" s="195"/>
      <c r="E7" s="195"/>
      <c r="F7" s="196"/>
      <c r="G7" s="197">
        <v>9099288</v>
      </c>
      <c r="H7" s="198">
        <v>4613388</v>
      </c>
      <c r="I7" s="200">
        <v>3904266</v>
      </c>
      <c r="J7" s="197">
        <v>696582</v>
      </c>
      <c r="K7" s="198">
        <v>12540</v>
      </c>
      <c r="L7" s="197">
        <v>4485900</v>
      </c>
      <c r="M7" s="198">
        <v>0</v>
      </c>
      <c r="N7" s="200">
        <v>0</v>
      </c>
      <c r="O7" s="200">
        <v>0</v>
      </c>
      <c r="P7" s="200">
        <v>0</v>
      </c>
      <c r="Q7" s="197">
        <v>0</v>
      </c>
      <c r="R7" s="33"/>
    </row>
    <row r="8" spans="1:18" s="32" customFormat="1" ht="27" customHeight="1">
      <c r="A8" s="194" t="s">
        <v>105</v>
      </c>
      <c r="B8" s="48" t="s">
        <v>2</v>
      </c>
      <c r="C8" s="195"/>
      <c r="D8" s="195"/>
      <c r="E8" s="195"/>
      <c r="F8" s="196"/>
      <c r="G8" s="197">
        <v>9099288</v>
      </c>
      <c r="H8" s="198">
        <v>4613388</v>
      </c>
      <c r="I8" s="200">
        <v>3904266</v>
      </c>
      <c r="J8" s="197">
        <v>696582</v>
      </c>
      <c r="K8" s="198">
        <v>12540</v>
      </c>
      <c r="L8" s="197">
        <v>4485900</v>
      </c>
      <c r="M8" s="198">
        <v>0</v>
      </c>
      <c r="N8" s="200">
        <v>0</v>
      </c>
      <c r="O8" s="200">
        <v>0</v>
      </c>
      <c r="P8" s="200">
        <v>0</v>
      </c>
      <c r="Q8" s="197">
        <v>0</v>
      </c>
      <c r="R8" s="33"/>
    </row>
    <row r="9" spans="1:18" s="32" customFormat="1" ht="27" customHeight="1">
      <c r="A9" s="194"/>
      <c r="B9" s="48"/>
      <c r="C9" s="195" t="s">
        <v>124</v>
      </c>
      <c r="D9" s="195"/>
      <c r="E9" s="195"/>
      <c r="F9" s="196" t="s">
        <v>125</v>
      </c>
      <c r="G9" s="197">
        <v>8221215</v>
      </c>
      <c r="H9" s="198">
        <v>3735315</v>
      </c>
      <c r="I9" s="200">
        <v>3026193</v>
      </c>
      <c r="J9" s="197">
        <v>696582</v>
      </c>
      <c r="K9" s="198">
        <v>12540</v>
      </c>
      <c r="L9" s="197">
        <v>4485900</v>
      </c>
      <c r="M9" s="198">
        <v>0</v>
      </c>
      <c r="N9" s="200">
        <v>0</v>
      </c>
      <c r="O9" s="200">
        <v>0</v>
      </c>
      <c r="P9" s="200">
        <v>0</v>
      </c>
      <c r="Q9" s="197">
        <v>0</v>
      </c>
      <c r="R9" s="33"/>
    </row>
    <row r="10" spans="1:18" s="32" customFormat="1" ht="27" customHeight="1">
      <c r="A10" s="194"/>
      <c r="B10" s="48"/>
      <c r="C10" s="195" t="s">
        <v>126</v>
      </c>
      <c r="D10" s="195" t="s">
        <v>127</v>
      </c>
      <c r="E10" s="195"/>
      <c r="F10" s="196" t="s">
        <v>128</v>
      </c>
      <c r="G10" s="197">
        <v>8221215</v>
      </c>
      <c r="H10" s="198">
        <v>3735315</v>
      </c>
      <c r="I10" s="200">
        <v>3026193</v>
      </c>
      <c r="J10" s="197">
        <v>696582</v>
      </c>
      <c r="K10" s="198">
        <v>12540</v>
      </c>
      <c r="L10" s="197">
        <v>4485900</v>
      </c>
      <c r="M10" s="198">
        <v>0</v>
      </c>
      <c r="N10" s="200">
        <v>0</v>
      </c>
      <c r="O10" s="200">
        <v>0</v>
      </c>
      <c r="P10" s="200">
        <v>0</v>
      </c>
      <c r="Q10" s="197">
        <v>0</v>
      </c>
      <c r="R10" s="33"/>
    </row>
    <row r="11" spans="1:18" s="32" customFormat="1" ht="27" customHeight="1">
      <c r="A11" s="194" t="s">
        <v>129</v>
      </c>
      <c r="B11" s="48" t="s">
        <v>130</v>
      </c>
      <c r="C11" s="195" t="s">
        <v>131</v>
      </c>
      <c r="D11" s="195" t="s">
        <v>132</v>
      </c>
      <c r="E11" s="195" t="s">
        <v>133</v>
      </c>
      <c r="F11" s="196" t="s">
        <v>134</v>
      </c>
      <c r="G11" s="197">
        <v>2110027</v>
      </c>
      <c r="H11" s="198">
        <v>2110027</v>
      </c>
      <c r="I11" s="200">
        <v>1490757</v>
      </c>
      <c r="J11" s="197">
        <v>607150</v>
      </c>
      <c r="K11" s="198">
        <v>12120</v>
      </c>
      <c r="L11" s="197">
        <v>0</v>
      </c>
      <c r="M11" s="198">
        <v>0</v>
      </c>
      <c r="N11" s="200">
        <v>0</v>
      </c>
      <c r="O11" s="200">
        <v>0</v>
      </c>
      <c r="P11" s="200">
        <v>0</v>
      </c>
      <c r="Q11" s="197">
        <v>0</v>
      </c>
      <c r="R11" s="33"/>
    </row>
    <row r="12" spans="1:17" s="32" customFormat="1" ht="27" customHeight="1">
      <c r="A12" s="194" t="s">
        <v>129</v>
      </c>
      <c r="B12" s="48" t="s">
        <v>130</v>
      </c>
      <c r="C12" s="195" t="s">
        <v>131</v>
      </c>
      <c r="D12" s="195" t="s">
        <v>132</v>
      </c>
      <c r="E12" s="195" t="s">
        <v>135</v>
      </c>
      <c r="F12" s="196" t="s">
        <v>136</v>
      </c>
      <c r="G12" s="197">
        <v>4485900</v>
      </c>
      <c r="H12" s="198">
        <v>0</v>
      </c>
      <c r="I12" s="200">
        <v>0</v>
      </c>
      <c r="J12" s="197">
        <v>0</v>
      </c>
      <c r="K12" s="198">
        <v>0</v>
      </c>
      <c r="L12" s="197">
        <v>4485900</v>
      </c>
      <c r="M12" s="198">
        <v>0</v>
      </c>
      <c r="N12" s="200">
        <v>0</v>
      </c>
      <c r="O12" s="200">
        <v>0</v>
      </c>
      <c r="P12" s="200">
        <v>0</v>
      </c>
      <c r="Q12" s="197">
        <v>0</v>
      </c>
    </row>
    <row r="13" spans="1:17" s="32" customFormat="1" ht="27" customHeight="1">
      <c r="A13" s="194" t="s">
        <v>129</v>
      </c>
      <c r="B13" s="48" t="s">
        <v>130</v>
      </c>
      <c r="C13" s="195" t="s">
        <v>131</v>
      </c>
      <c r="D13" s="195" t="s">
        <v>132</v>
      </c>
      <c r="E13" s="195" t="s">
        <v>137</v>
      </c>
      <c r="F13" s="196" t="s">
        <v>138</v>
      </c>
      <c r="G13" s="197">
        <v>1625288</v>
      </c>
      <c r="H13" s="198">
        <v>1625288</v>
      </c>
      <c r="I13" s="200">
        <v>1535436</v>
      </c>
      <c r="J13" s="197">
        <v>89432</v>
      </c>
      <c r="K13" s="198">
        <v>420</v>
      </c>
      <c r="L13" s="197">
        <v>0</v>
      </c>
      <c r="M13" s="198">
        <v>0</v>
      </c>
      <c r="N13" s="200">
        <v>0</v>
      </c>
      <c r="O13" s="200">
        <v>0</v>
      </c>
      <c r="P13" s="200">
        <v>0</v>
      </c>
      <c r="Q13" s="197">
        <v>0</v>
      </c>
    </row>
    <row r="14" spans="1:17" s="32" customFormat="1" ht="27" customHeight="1">
      <c r="A14" s="194"/>
      <c r="B14" s="48"/>
      <c r="C14" s="195" t="s">
        <v>139</v>
      </c>
      <c r="D14" s="195"/>
      <c r="E14" s="195"/>
      <c r="F14" s="196" t="s">
        <v>140</v>
      </c>
      <c r="G14" s="197">
        <v>386911</v>
      </c>
      <c r="H14" s="198">
        <v>386911</v>
      </c>
      <c r="I14" s="200">
        <v>386911</v>
      </c>
      <c r="J14" s="197">
        <v>0</v>
      </c>
      <c r="K14" s="198">
        <v>0</v>
      </c>
      <c r="L14" s="197">
        <v>0</v>
      </c>
      <c r="M14" s="198">
        <v>0</v>
      </c>
      <c r="N14" s="200">
        <v>0</v>
      </c>
      <c r="O14" s="200">
        <v>0</v>
      </c>
      <c r="P14" s="200">
        <v>0</v>
      </c>
      <c r="Q14" s="197">
        <v>0</v>
      </c>
    </row>
    <row r="15" spans="1:17" ht="27" customHeight="1">
      <c r="A15" s="194"/>
      <c r="B15" s="48"/>
      <c r="C15" s="195" t="s">
        <v>141</v>
      </c>
      <c r="D15" s="195" t="s">
        <v>142</v>
      </c>
      <c r="E15" s="195"/>
      <c r="F15" s="196" t="s">
        <v>143</v>
      </c>
      <c r="G15" s="197">
        <v>386911</v>
      </c>
      <c r="H15" s="198">
        <v>386911</v>
      </c>
      <c r="I15" s="200">
        <v>386911</v>
      </c>
      <c r="J15" s="197">
        <v>0</v>
      </c>
      <c r="K15" s="198">
        <v>0</v>
      </c>
      <c r="L15" s="197">
        <v>0</v>
      </c>
      <c r="M15" s="198">
        <v>0</v>
      </c>
      <c r="N15" s="200">
        <v>0</v>
      </c>
      <c r="O15" s="200">
        <v>0</v>
      </c>
      <c r="P15" s="200">
        <v>0</v>
      </c>
      <c r="Q15" s="197">
        <v>0</v>
      </c>
    </row>
    <row r="16" spans="1:17" ht="27" customHeight="1">
      <c r="A16" s="194" t="s">
        <v>129</v>
      </c>
      <c r="B16" s="48" t="s">
        <v>130</v>
      </c>
      <c r="C16" s="195" t="s">
        <v>144</v>
      </c>
      <c r="D16" s="195" t="s">
        <v>145</v>
      </c>
      <c r="E16" s="195" t="s">
        <v>142</v>
      </c>
      <c r="F16" s="196" t="s">
        <v>146</v>
      </c>
      <c r="G16" s="197">
        <v>386911</v>
      </c>
      <c r="H16" s="198">
        <v>386911</v>
      </c>
      <c r="I16" s="200">
        <v>386911</v>
      </c>
      <c r="J16" s="197">
        <v>0</v>
      </c>
      <c r="K16" s="198">
        <v>0</v>
      </c>
      <c r="L16" s="197">
        <v>0</v>
      </c>
      <c r="M16" s="198">
        <v>0</v>
      </c>
      <c r="N16" s="200">
        <v>0</v>
      </c>
      <c r="O16" s="200">
        <v>0</v>
      </c>
      <c r="P16" s="200">
        <v>0</v>
      </c>
      <c r="Q16" s="197">
        <v>0</v>
      </c>
    </row>
    <row r="17" spans="1:17" ht="27" customHeight="1">
      <c r="A17" s="194"/>
      <c r="B17" s="48"/>
      <c r="C17" s="195" t="s">
        <v>147</v>
      </c>
      <c r="D17" s="195"/>
      <c r="E17" s="195"/>
      <c r="F17" s="196" t="s">
        <v>148</v>
      </c>
      <c r="G17" s="197">
        <v>200979</v>
      </c>
      <c r="H17" s="198">
        <v>200979</v>
      </c>
      <c r="I17" s="200">
        <v>200979</v>
      </c>
      <c r="J17" s="197">
        <v>0</v>
      </c>
      <c r="K17" s="198">
        <v>0</v>
      </c>
      <c r="L17" s="197">
        <v>0</v>
      </c>
      <c r="M17" s="198">
        <v>0</v>
      </c>
      <c r="N17" s="200">
        <v>0</v>
      </c>
      <c r="O17" s="200">
        <v>0</v>
      </c>
      <c r="P17" s="200">
        <v>0</v>
      </c>
      <c r="Q17" s="197">
        <v>0</v>
      </c>
    </row>
    <row r="18" spans="1:17" ht="27" customHeight="1">
      <c r="A18" s="194"/>
      <c r="B18" s="48"/>
      <c r="C18" s="195" t="s">
        <v>149</v>
      </c>
      <c r="D18" s="195" t="s">
        <v>150</v>
      </c>
      <c r="E18" s="195"/>
      <c r="F18" s="196" t="s">
        <v>151</v>
      </c>
      <c r="G18" s="197">
        <v>200979</v>
      </c>
      <c r="H18" s="198">
        <v>200979</v>
      </c>
      <c r="I18" s="200">
        <v>200979</v>
      </c>
      <c r="J18" s="197">
        <v>0</v>
      </c>
      <c r="K18" s="198">
        <v>0</v>
      </c>
      <c r="L18" s="197">
        <v>0</v>
      </c>
      <c r="M18" s="198">
        <v>0</v>
      </c>
      <c r="N18" s="200">
        <v>0</v>
      </c>
      <c r="O18" s="200">
        <v>0</v>
      </c>
      <c r="P18" s="200">
        <v>0</v>
      </c>
      <c r="Q18" s="197">
        <v>0</v>
      </c>
    </row>
    <row r="19" spans="1:17" ht="27" customHeight="1">
      <c r="A19" s="194" t="s">
        <v>129</v>
      </c>
      <c r="B19" s="48" t="s">
        <v>130</v>
      </c>
      <c r="C19" s="195" t="s">
        <v>152</v>
      </c>
      <c r="D19" s="195" t="s">
        <v>153</v>
      </c>
      <c r="E19" s="195" t="s">
        <v>133</v>
      </c>
      <c r="F19" s="196" t="s">
        <v>154</v>
      </c>
      <c r="G19" s="197">
        <v>61800</v>
      </c>
      <c r="H19" s="198">
        <v>61800</v>
      </c>
      <c r="I19" s="200">
        <v>61800</v>
      </c>
      <c r="J19" s="197">
        <v>0</v>
      </c>
      <c r="K19" s="198">
        <v>0</v>
      </c>
      <c r="L19" s="197">
        <v>0</v>
      </c>
      <c r="M19" s="198">
        <v>0</v>
      </c>
      <c r="N19" s="200">
        <v>0</v>
      </c>
      <c r="O19" s="200">
        <v>0</v>
      </c>
      <c r="P19" s="200">
        <v>0</v>
      </c>
      <c r="Q19" s="197">
        <v>0</v>
      </c>
    </row>
    <row r="20" spans="1:17" ht="27" customHeight="1">
      <c r="A20" s="194" t="s">
        <v>129</v>
      </c>
      <c r="B20" s="48" t="s">
        <v>130</v>
      </c>
      <c r="C20" s="195" t="s">
        <v>152</v>
      </c>
      <c r="D20" s="195" t="s">
        <v>153</v>
      </c>
      <c r="E20" s="195" t="s">
        <v>135</v>
      </c>
      <c r="F20" s="196" t="s">
        <v>155</v>
      </c>
      <c r="G20" s="197">
        <v>112696</v>
      </c>
      <c r="H20" s="198">
        <v>112696</v>
      </c>
      <c r="I20" s="200">
        <v>112696</v>
      </c>
      <c r="J20" s="197">
        <v>0</v>
      </c>
      <c r="K20" s="198">
        <v>0</v>
      </c>
      <c r="L20" s="197">
        <v>0</v>
      </c>
      <c r="M20" s="198">
        <v>0</v>
      </c>
      <c r="N20" s="200">
        <v>0</v>
      </c>
      <c r="O20" s="200">
        <v>0</v>
      </c>
      <c r="P20" s="200">
        <v>0</v>
      </c>
      <c r="Q20" s="197">
        <v>0</v>
      </c>
    </row>
    <row r="21" spans="1:17" ht="27" customHeight="1">
      <c r="A21" s="194" t="s">
        <v>129</v>
      </c>
      <c r="B21" s="48" t="s">
        <v>130</v>
      </c>
      <c r="C21" s="195" t="s">
        <v>152</v>
      </c>
      <c r="D21" s="195" t="s">
        <v>153</v>
      </c>
      <c r="E21" s="195" t="s">
        <v>127</v>
      </c>
      <c r="F21" s="196" t="s">
        <v>156</v>
      </c>
      <c r="G21" s="197">
        <v>26483</v>
      </c>
      <c r="H21" s="198">
        <v>26483</v>
      </c>
      <c r="I21" s="200">
        <v>26483</v>
      </c>
      <c r="J21" s="197">
        <v>0</v>
      </c>
      <c r="K21" s="198">
        <v>0</v>
      </c>
      <c r="L21" s="197">
        <v>0</v>
      </c>
      <c r="M21" s="198">
        <v>0</v>
      </c>
      <c r="N21" s="200">
        <v>0</v>
      </c>
      <c r="O21" s="200">
        <v>0</v>
      </c>
      <c r="P21" s="200">
        <v>0</v>
      </c>
      <c r="Q21" s="197">
        <v>0</v>
      </c>
    </row>
    <row r="22" spans="1:17" ht="27" customHeight="1">
      <c r="A22" s="194"/>
      <c r="B22" s="48"/>
      <c r="C22" s="195" t="s">
        <v>157</v>
      </c>
      <c r="D22" s="195"/>
      <c r="E22" s="195"/>
      <c r="F22" s="196" t="s">
        <v>158</v>
      </c>
      <c r="G22" s="197">
        <v>290183</v>
      </c>
      <c r="H22" s="198">
        <v>290183</v>
      </c>
      <c r="I22" s="200">
        <v>290183</v>
      </c>
      <c r="J22" s="197">
        <v>0</v>
      </c>
      <c r="K22" s="198">
        <v>0</v>
      </c>
      <c r="L22" s="197">
        <v>0</v>
      </c>
      <c r="M22" s="198">
        <v>0</v>
      </c>
      <c r="N22" s="200">
        <v>0</v>
      </c>
      <c r="O22" s="200">
        <v>0</v>
      </c>
      <c r="P22" s="200">
        <v>0</v>
      </c>
      <c r="Q22" s="197">
        <v>0</v>
      </c>
    </row>
    <row r="23" spans="1:17" ht="27" customHeight="1">
      <c r="A23" s="194"/>
      <c r="B23" s="48"/>
      <c r="C23" s="195" t="s">
        <v>159</v>
      </c>
      <c r="D23" s="195" t="s">
        <v>135</v>
      </c>
      <c r="E23" s="195"/>
      <c r="F23" s="196" t="s">
        <v>160</v>
      </c>
      <c r="G23" s="197">
        <v>290183</v>
      </c>
      <c r="H23" s="198">
        <v>290183</v>
      </c>
      <c r="I23" s="200">
        <v>290183</v>
      </c>
      <c r="J23" s="197">
        <v>0</v>
      </c>
      <c r="K23" s="198">
        <v>0</v>
      </c>
      <c r="L23" s="197">
        <v>0</v>
      </c>
      <c r="M23" s="198">
        <v>0</v>
      </c>
      <c r="N23" s="200">
        <v>0</v>
      </c>
      <c r="O23" s="200">
        <v>0</v>
      </c>
      <c r="P23" s="200">
        <v>0</v>
      </c>
      <c r="Q23" s="197">
        <v>0</v>
      </c>
    </row>
    <row r="24" spans="1:17" ht="27" customHeight="1">
      <c r="A24" s="194" t="s">
        <v>129</v>
      </c>
      <c r="B24" s="48" t="s">
        <v>130</v>
      </c>
      <c r="C24" s="195" t="s">
        <v>161</v>
      </c>
      <c r="D24" s="195" t="s">
        <v>162</v>
      </c>
      <c r="E24" s="195" t="s">
        <v>133</v>
      </c>
      <c r="F24" s="196" t="s">
        <v>163</v>
      </c>
      <c r="G24" s="197">
        <v>290183</v>
      </c>
      <c r="H24" s="198">
        <v>290183</v>
      </c>
      <c r="I24" s="200">
        <v>290183</v>
      </c>
      <c r="J24" s="197">
        <v>0</v>
      </c>
      <c r="K24" s="198">
        <v>0</v>
      </c>
      <c r="L24" s="197">
        <v>0</v>
      </c>
      <c r="M24" s="198">
        <v>0</v>
      </c>
      <c r="N24" s="200">
        <v>0</v>
      </c>
      <c r="O24" s="200">
        <v>0</v>
      </c>
      <c r="P24" s="200">
        <v>0</v>
      </c>
      <c r="Q24" s="197">
        <v>0</v>
      </c>
    </row>
  </sheetData>
  <sheetProtection/>
  <mergeCells count="12">
    <mergeCell ref="P4:P5"/>
    <mergeCell ref="Q4:Q5"/>
    <mergeCell ref="A2:Q2"/>
    <mergeCell ref="P3:Q3"/>
    <mergeCell ref="A4:B4"/>
    <mergeCell ref="H4:K4"/>
    <mergeCell ref="F4:F5"/>
    <mergeCell ref="G4:G5"/>
    <mergeCell ref="L4:L5"/>
    <mergeCell ref="M4:M5"/>
    <mergeCell ref="N4:N5"/>
    <mergeCell ref="O4:O5"/>
  </mergeCells>
  <printOptions/>
  <pageMargins left="0.5118110236220472" right="0.4330708661417323" top="0.5905511811023623" bottom="0.4330708661417323" header="0.31496062992125984" footer="0.2362204724409449"/>
  <pageSetup horizontalDpi="600" verticalDpi="600" orientation="landscape" paperSize="9"/>
  <headerFooter alignWithMargins="0">
    <oddFooter>&amp;C&amp;"Times New Roman,常规"4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K25"/>
  <sheetViews>
    <sheetView showGridLines="0" showZeros="0" zoomScale="110" zoomScaleNormal="110" workbookViewId="0" topLeftCell="H1">
      <selection activeCell="A1" sqref="A1"/>
    </sheetView>
  </sheetViews>
  <sheetFormatPr defaultColWidth="7.16015625" defaultRowHeight="11.25"/>
  <cols>
    <col min="1" max="2" width="7.66015625" style="13" customWidth="1"/>
    <col min="3" max="3" width="8.66015625" style="13" customWidth="1"/>
    <col min="4" max="4" width="15.83203125" style="13" customWidth="1"/>
    <col min="5" max="5" width="14.33203125" style="13" customWidth="1"/>
    <col min="6" max="6" width="13.16015625" style="13" customWidth="1"/>
    <col min="7" max="7" width="10.33203125" style="13" customWidth="1"/>
    <col min="8" max="8" width="11" style="13" customWidth="1"/>
    <col min="9" max="9" width="7.16015625" style="13" customWidth="1"/>
    <col min="10" max="10" width="5.66015625" style="13" customWidth="1"/>
    <col min="11" max="11" width="10.83203125" style="13" customWidth="1"/>
    <col min="12" max="12" width="8.16015625" style="13" customWidth="1"/>
    <col min="13" max="13" width="5.66015625" style="13" customWidth="1"/>
    <col min="14" max="14" width="8.16015625" style="13" customWidth="1"/>
    <col min="15" max="15" width="10" style="13" customWidth="1"/>
    <col min="16" max="16" width="8.83203125" style="13" customWidth="1"/>
    <col min="17" max="17" width="9.16015625" style="13" customWidth="1"/>
    <col min="18" max="18" width="5.66015625" style="13" customWidth="1"/>
    <col min="19" max="19" width="9.66015625" style="13" customWidth="1"/>
    <col min="20" max="20" width="11.33203125" style="13" customWidth="1"/>
    <col min="21" max="21" width="8.83203125" style="13" customWidth="1"/>
    <col min="22" max="22" width="9.16015625" style="13" customWidth="1"/>
    <col min="23" max="24" width="7" style="13" customWidth="1"/>
    <col min="25" max="25" width="8.5" style="13" customWidth="1"/>
    <col min="26" max="26" width="8.83203125" style="13" customWidth="1"/>
    <col min="27" max="27" width="9.33203125" style="13" customWidth="1"/>
    <col min="28" max="29" width="7" style="13" customWidth="1"/>
    <col min="30" max="30" width="8.83203125" style="13" customWidth="1"/>
    <col min="31" max="31" width="7" style="13" customWidth="1"/>
    <col min="32" max="32" width="8.16015625" style="13" customWidth="1"/>
    <col min="33" max="33" width="9.33203125" style="13" customWidth="1"/>
    <col min="34" max="35" width="7" style="13" customWidth="1"/>
    <col min="36" max="36" width="9.16015625" style="13" customWidth="1"/>
    <col min="37" max="39" width="7" style="13" customWidth="1"/>
    <col min="40" max="40" width="9.66015625" style="13" customWidth="1"/>
    <col min="41" max="41" width="7" style="13" customWidth="1"/>
    <col min="42" max="43" width="9" style="13" customWidth="1"/>
    <col min="44" max="44" width="7" style="13" customWidth="1"/>
    <col min="45" max="45" width="8.16015625" style="13" customWidth="1"/>
    <col min="46" max="46" width="7.83203125" style="13" customWidth="1"/>
    <col min="47" max="47" width="11.83203125" style="13" customWidth="1"/>
    <col min="48" max="48" width="10.5" style="13" customWidth="1"/>
    <col min="49" max="52" width="7" style="13" customWidth="1"/>
    <col min="53" max="53" width="9.5" style="13" customWidth="1"/>
    <col min="54" max="54" width="7" style="13" customWidth="1"/>
    <col min="55" max="55" width="4.66015625" style="13" customWidth="1"/>
    <col min="56" max="59" width="7" style="13" customWidth="1"/>
    <col min="60" max="63" width="5.66015625" style="13" customWidth="1"/>
    <col min="64" max="64" width="5.16015625" style="13" customWidth="1"/>
    <col min="65" max="65" width="7" style="13" customWidth="1"/>
    <col min="66" max="224" width="7.16015625" style="13" customWidth="1"/>
  </cols>
  <sheetData>
    <row r="1" spans="1:63" ht="13.5" customHeight="1">
      <c r="A1" s="14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84"/>
      <c r="Y1" s="184"/>
      <c r="BK1" s="185"/>
    </row>
    <row r="2" spans="1:114" ht="19.5" customHeight="1">
      <c r="A2" s="261" t="s">
        <v>165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</row>
    <row r="3" spans="1:114" ht="15.75" customHeight="1">
      <c r="A3" s="262"/>
      <c r="B3" s="262"/>
      <c r="C3" s="262"/>
      <c r="D3" s="262"/>
      <c r="E3" s="262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33"/>
      <c r="BL3" s="15"/>
      <c r="DJ3" s="13" t="s">
        <v>3</v>
      </c>
    </row>
    <row r="4" spans="1:114" ht="19.5" customHeight="1">
      <c r="A4" s="251" t="s">
        <v>166</v>
      </c>
      <c r="B4" s="251"/>
      <c r="C4" s="251"/>
      <c r="D4" s="251"/>
      <c r="E4" s="270" t="s">
        <v>87</v>
      </c>
      <c r="F4" s="263" t="s">
        <v>121</v>
      </c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 t="s">
        <v>122</v>
      </c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5" t="s">
        <v>123</v>
      </c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3" t="s">
        <v>167</v>
      </c>
      <c r="BI4" s="263"/>
      <c r="BJ4" s="263"/>
      <c r="BK4" s="263"/>
      <c r="BL4" s="263"/>
      <c r="BM4" s="267" t="s">
        <v>168</v>
      </c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 t="s">
        <v>169</v>
      </c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 t="s">
        <v>170</v>
      </c>
      <c r="CR4" s="267"/>
      <c r="CS4" s="267"/>
      <c r="CT4" s="267" t="s">
        <v>171</v>
      </c>
      <c r="CU4" s="267"/>
      <c r="CV4" s="267"/>
      <c r="CW4" s="267"/>
      <c r="CX4" s="267"/>
      <c r="CY4" s="267"/>
      <c r="CZ4" s="267" t="s">
        <v>172</v>
      </c>
      <c r="DA4" s="267"/>
      <c r="DB4" s="267"/>
      <c r="DC4" s="267" t="s">
        <v>173</v>
      </c>
      <c r="DD4" s="267"/>
      <c r="DE4" s="267"/>
      <c r="DF4" s="267"/>
      <c r="DG4" s="267"/>
      <c r="DH4" s="267"/>
      <c r="DI4" s="267"/>
      <c r="DJ4" s="267"/>
    </row>
    <row r="5" spans="1:114" ht="19.5" customHeight="1">
      <c r="A5" s="164" t="s">
        <v>110</v>
      </c>
      <c r="B5" s="164"/>
      <c r="C5" s="164"/>
      <c r="D5" s="268" t="s">
        <v>86</v>
      </c>
      <c r="E5" s="268"/>
      <c r="F5" s="271" t="s">
        <v>174</v>
      </c>
      <c r="G5" s="271" t="s">
        <v>175</v>
      </c>
      <c r="H5" s="271" t="s">
        <v>176</v>
      </c>
      <c r="I5" s="271" t="s">
        <v>177</v>
      </c>
      <c r="J5" s="271" t="s">
        <v>178</v>
      </c>
      <c r="K5" s="271" t="s">
        <v>179</v>
      </c>
      <c r="L5" s="271" t="s">
        <v>180</v>
      </c>
      <c r="M5" s="271" t="s">
        <v>181</v>
      </c>
      <c r="N5" s="271" t="s">
        <v>182</v>
      </c>
      <c r="O5" s="271" t="s">
        <v>183</v>
      </c>
      <c r="P5" s="271" t="s">
        <v>184</v>
      </c>
      <c r="Q5" s="271" t="s">
        <v>185</v>
      </c>
      <c r="R5" s="271" t="s">
        <v>186</v>
      </c>
      <c r="S5" s="271" t="s">
        <v>187</v>
      </c>
      <c r="T5" s="271" t="s">
        <v>188</v>
      </c>
      <c r="U5" s="271" t="s">
        <v>189</v>
      </c>
      <c r="V5" s="271" t="s">
        <v>190</v>
      </c>
      <c r="W5" s="271" t="s">
        <v>191</v>
      </c>
      <c r="X5" s="271" t="s">
        <v>192</v>
      </c>
      <c r="Y5" s="271" t="s">
        <v>193</v>
      </c>
      <c r="Z5" s="271" t="s">
        <v>194</v>
      </c>
      <c r="AA5" s="271" t="s">
        <v>195</v>
      </c>
      <c r="AB5" s="271" t="s">
        <v>196</v>
      </c>
      <c r="AC5" s="271" t="s">
        <v>197</v>
      </c>
      <c r="AD5" s="271" t="s">
        <v>198</v>
      </c>
      <c r="AE5" s="271" t="s">
        <v>199</v>
      </c>
      <c r="AF5" s="271" t="s">
        <v>200</v>
      </c>
      <c r="AG5" s="271" t="s">
        <v>201</v>
      </c>
      <c r="AH5" s="271" t="s">
        <v>202</v>
      </c>
      <c r="AI5" s="271" t="s">
        <v>203</v>
      </c>
      <c r="AJ5" s="271" t="s">
        <v>204</v>
      </c>
      <c r="AK5" s="271" t="s">
        <v>205</v>
      </c>
      <c r="AL5" s="271" t="s">
        <v>206</v>
      </c>
      <c r="AM5" s="271" t="s">
        <v>207</v>
      </c>
      <c r="AN5" s="271" t="s">
        <v>208</v>
      </c>
      <c r="AO5" s="271" t="s">
        <v>209</v>
      </c>
      <c r="AP5" s="271" t="s">
        <v>210</v>
      </c>
      <c r="AQ5" s="271" t="s">
        <v>211</v>
      </c>
      <c r="AR5" s="271" t="s">
        <v>212</v>
      </c>
      <c r="AS5" s="271" t="s">
        <v>213</v>
      </c>
      <c r="AT5" s="271" t="s">
        <v>214</v>
      </c>
      <c r="AU5" s="271" t="s">
        <v>215</v>
      </c>
      <c r="AV5" s="268" t="s">
        <v>123</v>
      </c>
      <c r="AW5" s="268" t="s">
        <v>216</v>
      </c>
      <c r="AX5" s="268" t="s">
        <v>217</v>
      </c>
      <c r="AY5" s="268" t="s">
        <v>218</v>
      </c>
      <c r="AZ5" s="268" t="s">
        <v>219</v>
      </c>
      <c r="BA5" s="268" t="s">
        <v>220</v>
      </c>
      <c r="BB5" s="268" t="s">
        <v>221</v>
      </c>
      <c r="BC5" s="268" t="s">
        <v>222</v>
      </c>
      <c r="BD5" s="268" t="s">
        <v>223</v>
      </c>
      <c r="BE5" s="268" t="s">
        <v>224</v>
      </c>
      <c r="BF5" s="268" t="s">
        <v>225</v>
      </c>
      <c r="BG5" s="268" t="s">
        <v>226</v>
      </c>
      <c r="BH5" s="268" t="s">
        <v>167</v>
      </c>
      <c r="BI5" s="268" t="s">
        <v>227</v>
      </c>
      <c r="BJ5" s="268" t="s">
        <v>228</v>
      </c>
      <c r="BK5" s="268" t="s">
        <v>229</v>
      </c>
      <c r="BL5" s="268" t="s">
        <v>230</v>
      </c>
      <c r="BM5" s="267" t="s">
        <v>231</v>
      </c>
      <c r="BN5" s="267" t="s">
        <v>232</v>
      </c>
      <c r="BO5" s="267" t="s">
        <v>233</v>
      </c>
      <c r="BP5" s="267" t="s">
        <v>234</v>
      </c>
      <c r="BQ5" s="267" t="s">
        <v>235</v>
      </c>
      <c r="BR5" s="267" t="s">
        <v>236</v>
      </c>
      <c r="BS5" s="267" t="s">
        <v>237</v>
      </c>
      <c r="BT5" s="267" t="s">
        <v>238</v>
      </c>
      <c r="BU5" s="267" t="s">
        <v>239</v>
      </c>
      <c r="BV5" s="267" t="s">
        <v>240</v>
      </c>
      <c r="BW5" s="267" t="s">
        <v>241</v>
      </c>
      <c r="BX5" s="267" t="s">
        <v>242</v>
      </c>
      <c r="BY5" s="267" t="s">
        <v>243</v>
      </c>
      <c r="BZ5" s="267" t="s">
        <v>244</v>
      </c>
      <c r="CA5" s="267" t="s">
        <v>245</v>
      </c>
      <c r="CB5" s="267" t="s">
        <v>246</v>
      </c>
      <c r="CC5" s="267" t="s">
        <v>247</v>
      </c>
      <c r="CD5" s="267" t="s">
        <v>248</v>
      </c>
      <c r="CE5" s="267" t="s">
        <v>249</v>
      </c>
      <c r="CF5" s="267" t="s">
        <v>250</v>
      </c>
      <c r="CG5" s="267" t="s">
        <v>251</v>
      </c>
      <c r="CH5" s="267" t="s">
        <v>252</v>
      </c>
      <c r="CI5" s="267" t="s">
        <v>253</v>
      </c>
      <c r="CJ5" s="267" t="s">
        <v>254</v>
      </c>
      <c r="CK5" s="267" t="s">
        <v>255</v>
      </c>
      <c r="CL5" s="267" t="s">
        <v>256</v>
      </c>
      <c r="CM5" s="267" t="s">
        <v>257</v>
      </c>
      <c r="CN5" s="267" t="s">
        <v>258</v>
      </c>
      <c r="CO5" s="267" t="s">
        <v>259</v>
      </c>
      <c r="CP5" s="267" t="s">
        <v>260</v>
      </c>
      <c r="CQ5" s="267" t="s">
        <v>261</v>
      </c>
      <c r="CR5" s="267" t="s">
        <v>262</v>
      </c>
      <c r="CS5" s="267" t="s">
        <v>263</v>
      </c>
      <c r="CT5" s="267" t="s">
        <v>264</v>
      </c>
      <c r="CU5" s="267" t="s">
        <v>262</v>
      </c>
      <c r="CV5" s="267" t="s">
        <v>265</v>
      </c>
      <c r="CW5" s="267" t="s">
        <v>266</v>
      </c>
      <c r="CX5" s="267" t="s">
        <v>267</v>
      </c>
      <c r="CY5" s="267" t="s">
        <v>263</v>
      </c>
      <c r="CZ5" s="267" t="s">
        <v>268</v>
      </c>
      <c r="DA5" s="267" t="s">
        <v>269</v>
      </c>
      <c r="DB5" s="267" t="s">
        <v>270</v>
      </c>
      <c r="DC5" s="267" t="s">
        <v>271</v>
      </c>
      <c r="DD5" s="267" t="s">
        <v>272</v>
      </c>
      <c r="DE5" s="267" t="s">
        <v>273</v>
      </c>
      <c r="DF5" s="267" t="s">
        <v>270</v>
      </c>
      <c r="DG5" s="267" t="s">
        <v>274</v>
      </c>
      <c r="DH5" s="267" t="s">
        <v>275</v>
      </c>
      <c r="DI5" s="267" t="s">
        <v>276</v>
      </c>
      <c r="DJ5" s="267" t="s">
        <v>173</v>
      </c>
    </row>
    <row r="6" spans="1:115" s="89" customFormat="1" ht="21.75" customHeight="1">
      <c r="A6" s="168" t="s">
        <v>118</v>
      </c>
      <c r="B6" s="167" t="s">
        <v>119</v>
      </c>
      <c r="C6" s="168" t="s">
        <v>120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186"/>
    </row>
    <row r="7" spans="1:115" s="180" customFormat="1" ht="19.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7"/>
      <c r="DK7" s="188"/>
    </row>
    <row r="8" spans="1:115" s="88" customFormat="1" ht="18.75" customHeight="1">
      <c r="A8" s="163"/>
      <c r="B8" s="163"/>
      <c r="C8" s="163"/>
      <c r="D8" s="183" t="s">
        <v>104</v>
      </c>
      <c r="E8" s="93">
        <v>9099288</v>
      </c>
      <c r="F8" s="93">
        <v>3904266</v>
      </c>
      <c r="G8" s="93">
        <v>1321452</v>
      </c>
      <c r="H8" s="93">
        <v>372780</v>
      </c>
      <c r="I8" s="93">
        <v>41101</v>
      </c>
      <c r="J8" s="93">
        <v>0</v>
      </c>
      <c r="K8" s="93">
        <v>682860</v>
      </c>
      <c r="L8" s="93">
        <v>386911</v>
      </c>
      <c r="M8" s="93">
        <v>0</v>
      </c>
      <c r="N8" s="93">
        <v>169296</v>
      </c>
      <c r="O8" s="93">
        <v>26483</v>
      </c>
      <c r="P8" s="93">
        <v>5200</v>
      </c>
      <c r="Q8" s="93">
        <v>290183</v>
      </c>
      <c r="R8" s="93">
        <v>0</v>
      </c>
      <c r="S8" s="93">
        <v>608000</v>
      </c>
      <c r="T8" s="93">
        <v>5182482</v>
      </c>
      <c r="U8" s="93">
        <v>134000</v>
      </c>
      <c r="V8" s="93">
        <v>20000</v>
      </c>
      <c r="W8" s="93">
        <v>0</v>
      </c>
      <c r="X8" s="93">
        <v>0</v>
      </c>
      <c r="Y8" s="93">
        <v>10000</v>
      </c>
      <c r="Z8" s="93">
        <v>10000</v>
      </c>
      <c r="AA8" s="93">
        <v>60000</v>
      </c>
      <c r="AB8" s="93">
        <v>0</v>
      </c>
      <c r="AC8" s="93">
        <v>0</v>
      </c>
      <c r="AD8" s="93">
        <v>100000</v>
      </c>
      <c r="AE8" s="93">
        <v>0</v>
      </c>
      <c r="AF8" s="93">
        <v>30000</v>
      </c>
      <c r="AG8" s="93">
        <v>30000</v>
      </c>
      <c r="AH8" s="93">
        <v>5000</v>
      </c>
      <c r="AI8" s="93">
        <v>5000</v>
      </c>
      <c r="AJ8" s="93">
        <v>22000</v>
      </c>
      <c r="AK8" s="93">
        <v>0</v>
      </c>
      <c r="AL8" s="93">
        <v>0</v>
      </c>
      <c r="AM8" s="93">
        <v>0</v>
      </c>
      <c r="AN8" s="93">
        <v>30000</v>
      </c>
      <c r="AO8" s="93">
        <v>0</v>
      </c>
      <c r="AP8" s="93">
        <v>46586</v>
      </c>
      <c r="AQ8" s="93">
        <v>46250</v>
      </c>
      <c r="AR8" s="93">
        <v>0</v>
      </c>
      <c r="AS8" s="93">
        <v>101160</v>
      </c>
      <c r="AT8" s="93">
        <v>0</v>
      </c>
      <c r="AU8" s="93">
        <v>4532486</v>
      </c>
      <c r="AV8" s="93">
        <v>12540</v>
      </c>
      <c r="AW8" s="93">
        <v>0</v>
      </c>
      <c r="AX8" s="93">
        <v>0</v>
      </c>
      <c r="AY8" s="93">
        <v>0</v>
      </c>
      <c r="AZ8" s="93">
        <v>0</v>
      </c>
      <c r="BA8" s="93">
        <v>12000</v>
      </c>
      <c r="BB8" s="93">
        <v>0</v>
      </c>
      <c r="BC8" s="93">
        <v>0</v>
      </c>
      <c r="BD8" s="93">
        <v>0</v>
      </c>
      <c r="BE8" s="93">
        <v>540</v>
      </c>
      <c r="BF8" s="93">
        <v>0</v>
      </c>
      <c r="BG8" s="93">
        <v>0</v>
      </c>
      <c r="BH8" s="93">
        <v>0</v>
      </c>
      <c r="BI8" s="93">
        <v>0</v>
      </c>
      <c r="BJ8" s="93">
        <v>0</v>
      </c>
      <c r="BK8" s="93">
        <v>0</v>
      </c>
      <c r="BL8" s="93">
        <v>0</v>
      </c>
      <c r="BM8" s="93">
        <v>0</v>
      </c>
      <c r="BN8" s="93">
        <v>0</v>
      </c>
      <c r="BO8" s="93">
        <v>0</v>
      </c>
      <c r="BP8" s="93">
        <v>0</v>
      </c>
      <c r="BQ8" s="93">
        <v>0</v>
      </c>
      <c r="BR8" s="93">
        <v>0</v>
      </c>
      <c r="BS8" s="93">
        <v>0</v>
      </c>
      <c r="BT8" s="93">
        <v>0</v>
      </c>
      <c r="BU8" s="93">
        <v>0</v>
      </c>
      <c r="BV8" s="93">
        <v>0</v>
      </c>
      <c r="BW8" s="93">
        <v>0</v>
      </c>
      <c r="BX8" s="93">
        <v>0</v>
      </c>
      <c r="BY8" s="93">
        <v>0</v>
      </c>
      <c r="BZ8" s="93">
        <v>0</v>
      </c>
      <c r="CA8" s="93">
        <v>0</v>
      </c>
      <c r="CB8" s="93">
        <v>0</v>
      </c>
      <c r="CC8" s="93">
        <v>0</v>
      </c>
      <c r="CD8" s="93">
        <v>0</v>
      </c>
      <c r="CE8" s="93">
        <v>0</v>
      </c>
      <c r="CF8" s="93">
        <v>0</v>
      </c>
      <c r="CG8" s="93">
        <v>0</v>
      </c>
      <c r="CH8" s="93">
        <v>0</v>
      </c>
      <c r="CI8" s="93">
        <v>0</v>
      </c>
      <c r="CJ8" s="93">
        <v>0</v>
      </c>
      <c r="CK8" s="93">
        <v>0</v>
      </c>
      <c r="CL8" s="93">
        <v>0</v>
      </c>
      <c r="CM8" s="93">
        <v>0</v>
      </c>
      <c r="CN8" s="93">
        <v>0</v>
      </c>
      <c r="CO8" s="93">
        <v>0</v>
      </c>
      <c r="CP8" s="93">
        <v>0</v>
      </c>
      <c r="CQ8" s="93">
        <v>0</v>
      </c>
      <c r="CR8" s="93">
        <v>0</v>
      </c>
      <c r="CS8" s="93">
        <v>0</v>
      </c>
      <c r="CT8" s="93">
        <v>0</v>
      </c>
      <c r="CU8" s="93">
        <v>0</v>
      </c>
      <c r="CV8" s="93">
        <v>0</v>
      </c>
      <c r="CW8" s="93">
        <v>0</v>
      </c>
      <c r="CX8" s="93">
        <v>0</v>
      </c>
      <c r="CY8" s="93">
        <v>0</v>
      </c>
      <c r="CZ8" s="93">
        <v>0</v>
      </c>
      <c r="DA8" s="93">
        <v>0</v>
      </c>
      <c r="DB8" s="93">
        <v>0</v>
      </c>
      <c r="DC8" s="93">
        <v>0</v>
      </c>
      <c r="DD8" s="93">
        <v>0</v>
      </c>
      <c r="DE8" s="93">
        <v>0</v>
      </c>
      <c r="DF8" s="93">
        <v>0</v>
      </c>
      <c r="DG8" s="93">
        <v>0</v>
      </c>
      <c r="DH8" s="93">
        <v>0</v>
      </c>
      <c r="DI8" s="93">
        <v>0</v>
      </c>
      <c r="DJ8" s="81">
        <v>0</v>
      </c>
      <c r="DK8" s="186"/>
    </row>
    <row r="9" spans="1:114" ht="18.75" customHeight="1">
      <c r="A9" s="163"/>
      <c r="B9" s="163"/>
      <c r="C9" s="163"/>
      <c r="D9" s="183" t="s">
        <v>277</v>
      </c>
      <c r="E9" s="93">
        <v>9099288</v>
      </c>
      <c r="F9" s="93">
        <v>3904266</v>
      </c>
      <c r="G9" s="93">
        <v>1321452</v>
      </c>
      <c r="H9" s="93">
        <v>372780</v>
      </c>
      <c r="I9" s="93">
        <v>41101</v>
      </c>
      <c r="J9" s="93">
        <v>0</v>
      </c>
      <c r="K9" s="93">
        <v>682860</v>
      </c>
      <c r="L9" s="93">
        <v>386911</v>
      </c>
      <c r="M9" s="93">
        <v>0</v>
      </c>
      <c r="N9" s="93">
        <v>169296</v>
      </c>
      <c r="O9" s="93">
        <v>26483</v>
      </c>
      <c r="P9" s="93">
        <v>5200</v>
      </c>
      <c r="Q9" s="93">
        <v>290183</v>
      </c>
      <c r="R9" s="93">
        <v>0</v>
      </c>
      <c r="S9" s="93">
        <v>608000</v>
      </c>
      <c r="T9" s="93">
        <v>5182482</v>
      </c>
      <c r="U9" s="93">
        <v>134000</v>
      </c>
      <c r="V9" s="93">
        <v>20000</v>
      </c>
      <c r="W9" s="93">
        <v>0</v>
      </c>
      <c r="X9" s="93">
        <v>0</v>
      </c>
      <c r="Y9" s="93">
        <v>10000</v>
      </c>
      <c r="Z9" s="93">
        <v>10000</v>
      </c>
      <c r="AA9" s="93">
        <v>60000</v>
      </c>
      <c r="AB9" s="93">
        <v>0</v>
      </c>
      <c r="AC9" s="93">
        <v>0</v>
      </c>
      <c r="AD9" s="93">
        <v>100000</v>
      </c>
      <c r="AE9" s="93">
        <v>0</v>
      </c>
      <c r="AF9" s="93">
        <v>30000</v>
      </c>
      <c r="AG9" s="93">
        <v>30000</v>
      </c>
      <c r="AH9" s="93">
        <v>5000</v>
      </c>
      <c r="AI9" s="93">
        <v>5000</v>
      </c>
      <c r="AJ9" s="93">
        <v>22000</v>
      </c>
      <c r="AK9" s="93">
        <v>0</v>
      </c>
      <c r="AL9" s="93">
        <v>0</v>
      </c>
      <c r="AM9" s="93">
        <v>0</v>
      </c>
      <c r="AN9" s="93">
        <v>30000</v>
      </c>
      <c r="AO9" s="93">
        <v>0</v>
      </c>
      <c r="AP9" s="93">
        <v>46586</v>
      </c>
      <c r="AQ9" s="93">
        <v>46250</v>
      </c>
      <c r="AR9" s="93">
        <v>0</v>
      </c>
      <c r="AS9" s="93">
        <v>101160</v>
      </c>
      <c r="AT9" s="93">
        <v>0</v>
      </c>
      <c r="AU9" s="93">
        <v>4532486</v>
      </c>
      <c r="AV9" s="93">
        <v>12540</v>
      </c>
      <c r="AW9" s="93">
        <v>0</v>
      </c>
      <c r="AX9" s="93">
        <v>0</v>
      </c>
      <c r="AY9" s="93">
        <v>0</v>
      </c>
      <c r="AZ9" s="93">
        <v>0</v>
      </c>
      <c r="BA9" s="93">
        <v>12000</v>
      </c>
      <c r="BB9" s="93">
        <v>0</v>
      </c>
      <c r="BC9" s="93">
        <v>0</v>
      </c>
      <c r="BD9" s="93">
        <v>0</v>
      </c>
      <c r="BE9" s="93">
        <v>540</v>
      </c>
      <c r="BF9" s="93">
        <v>0</v>
      </c>
      <c r="BG9" s="93">
        <v>0</v>
      </c>
      <c r="BH9" s="93">
        <v>0</v>
      </c>
      <c r="BI9" s="93">
        <v>0</v>
      </c>
      <c r="BJ9" s="93">
        <v>0</v>
      </c>
      <c r="BK9" s="93">
        <v>0</v>
      </c>
      <c r="BL9" s="93">
        <v>0</v>
      </c>
      <c r="BM9" s="93">
        <v>0</v>
      </c>
      <c r="BN9" s="93">
        <v>0</v>
      </c>
      <c r="BO9" s="93">
        <v>0</v>
      </c>
      <c r="BP9" s="93">
        <v>0</v>
      </c>
      <c r="BQ9" s="93">
        <v>0</v>
      </c>
      <c r="BR9" s="93">
        <v>0</v>
      </c>
      <c r="BS9" s="93">
        <v>0</v>
      </c>
      <c r="BT9" s="93">
        <v>0</v>
      </c>
      <c r="BU9" s="93">
        <v>0</v>
      </c>
      <c r="BV9" s="93">
        <v>0</v>
      </c>
      <c r="BW9" s="93">
        <v>0</v>
      </c>
      <c r="BX9" s="93">
        <v>0</v>
      </c>
      <c r="BY9" s="93">
        <v>0</v>
      </c>
      <c r="BZ9" s="93">
        <v>0</v>
      </c>
      <c r="CA9" s="93">
        <v>0</v>
      </c>
      <c r="CB9" s="93">
        <v>0</v>
      </c>
      <c r="CC9" s="93">
        <v>0</v>
      </c>
      <c r="CD9" s="93">
        <v>0</v>
      </c>
      <c r="CE9" s="93">
        <v>0</v>
      </c>
      <c r="CF9" s="93">
        <v>0</v>
      </c>
      <c r="CG9" s="93">
        <v>0</v>
      </c>
      <c r="CH9" s="93">
        <v>0</v>
      </c>
      <c r="CI9" s="93">
        <v>0</v>
      </c>
      <c r="CJ9" s="93">
        <v>0</v>
      </c>
      <c r="CK9" s="93">
        <v>0</v>
      </c>
      <c r="CL9" s="93">
        <v>0</v>
      </c>
      <c r="CM9" s="93">
        <v>0</v>
      </c>
      <c r="CN9" s="93">
        <v>0</v>
      </c>
      <c r="CO9" s="93">
        <v>0</v>
      </c>
      <c r="CP9" s="93">
        <v>0</v>
      </c>
      <c r="CQ9" s="93">
        <v>0</v>
      </c>
      <c r="CR9" s="93">
        <v>0</v>
      </c>
      <c r="CS9" s="93">
        <v>0</v>
      </c>
      <c r="CT9" s="93">
        <v>0</v>
      </c>
      <c r="CU9" s="93">
        <v>0</v>
      </c>
      <c r="CV9" s="93">
        <v>0</v>
      </c>
      <c r="CW9" s="93">
        <v>0</v>
      </c>
      <c r="CX9" s="93">
        <v>0</v>
      </c>
      <c r="CY9" s="93">
        <v>0</v>
      </c>
      <c r="CZ9" s="93">
        <v>0</v>
      </c>
      <c r="DA9" s="93">
        <v>0</v>
      </c>
      <c r="DB9" s="93">
        <v>0</v>
      </c>
      <c r="DC9" s="93">
        <v>0</v>
      </c>
      <c r="DD9" s="93">
        <v>0</v>
      </c>
      <c r="DE9" s="93">
        <v>0</v>
      </c>
      <c r="DF9" s="93">
        <v>0</v>
      </c>
      <c r="DG9" s="93">
        <v>0</v>
      </c>
      <c r="DH9" s="93">
        <v>0</v>
      </c>
      <c r="DI9" s="93">
        <v>0</v>
      </c>
      <c r="DJ9" s="81">
        <v>0</v>
      </c>
    </row>
    <row r="10" spans="1:114" ht="18.75" customHeight="1">
      <c r="A10" s="163" t="s">
        <v>124</v>
      </c>
      <c r="B10" s="163"/>
      <c r="C10" s="163"/>
      <c r="D10" s="183" t="s">
        <v>278</v>
      </c>
      <c r="E10" s="93">
        <v>8221215</v>
      </c>
      <c r="F10" s="93">
        <v>3026193</v>
      </c>
      <c r="G10" s="93">
        <v>1321452</v>
      </c>
      <c r="H10" s="93">
        <v>372780</v>
      </c>
      <c r="I10" s="93">
        <v>41101</v>
      </c>
      <c r="J10" s="93">
        <v>0</v>
      </c>
      <c r="K10" s="93">
        <v>682860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608000</v>
      </c>
      <c r="T10" s="93">
        <v>5182482</v>
      </c>
      <c r="U10" s="93">
        <v>134000</v>
      </c>
      <c r="V10" s="93">
        <v>20000</v>
      </c>
      <c r="W10" s="93">
        <v>0</v>
      </c>
      <c r="X10" s="93">
        <v>0</v>
      </c>
      <c r="Y10" s="93">
        <v>10000</v>
      </c>
      <c r="Z10" s="93">
        <v>10000</v>
      </c>
      <c r="AA10" s="93">
        <v>60000</v>
      </c>
      <c r="AB10" s="93">
        <v>0</v>
      </c>
      <c r="AC10" s="93">
        <v>0</v>
      </c>
      <c r="AD10" s="93">
        <v>100000</v>
      </c>
      <c r="AE10" s="93">
        <v>0</v>
      </c>
      <c r="AF10" s="93">
        <v>30000</v>
      </c>
      <c r="AG10" s="93">
        <v>30000</v>
      </c>
      <c r="AH10" s="93">
        <v>5000</v>
      </c>
      <c r="AI10" s="93">
        <v>5000</v>
      </c>
      <c r="AJ10" s="93">
        <v>22000</v>
      </c>
      <c r="AK10" s="93">
        <v>0</v>
      </c>
      <c r="AL10" s="93">
        <v>0</v>
      </c>
      <c r="AM10" s="93">
        <v>0</v>
      </c>
      <c r="AN10" s="93">
        <v>30000</v>
      </c>
      <c r="AO10" s="93">
        <v>0</v>
      </c>
      <c r="AP10" s="93">
        <v>46586</v>
      </c>
      <c r="AQ10" s="93">
        <v>46250</v>
      </c>
      <c r="AR10" s="93">
        <v>0</v>
      </c>
      <c r="AS10" s="93">
        <v>101160</v>
      </c>
      <c r="AT10" s="93">
        <v>0</v>
      </c>
      <c r="AU10" s="93">
        <v>4532486</v>
      </c>
      <c r="AV10" s="93">
        <v>12540</v>
      </c>
      <c r="AW10" s="93">
        <v>0</v>
      </c>
      <c r="AX10" s="93">
        <v>0</v>
      </c>
      <c r="AY10" s="93">
        <v>0</v>
      </c>
      <c r="AZ10" s="93">
        <v>0</v>
      </c>
      <c r="BA10" s="93">
        <v>12000</v>
      </c>
      <c r="BB10" s="93">
        <v>0</v>
      </c>
      <c r="BC10" s="93">
        <v>0</v>
      </c>
      <c r="BD10" s="93">
        <v>0</v>
      </c>
      <c r="BE10" s="93">
        <v>540</v>
      </c>
      <c r="BF10" s="93">
        <v>0</v>
      </c>
      <c r="BG10" s="93">
        <v>0</v>
      </c>
      <c r="BH10" s="93">
        <v>0</v>
      </c>
      <c r="BI10" s="93">
        <v>0</v>
      </c>
      <c r="BJ10" s="93">
        <v>0</v>
      </c>
      <c r="BK10" s="93">
        <v>0</v>
      </c>
      <c r="BL10" s="93">
        <v>0</v>
      </c>
      <c r="BM10" s="93">
        <v>0</v>
      </c>
      <c r="BN10" s="93">
        <v>0</v>
      </c>
      <c r="BO10" s="93">
        <v>0</v>
      </c>
      <c r="BP10" s="93">
        <v>0</v>
      </c>
      <c r="BQ10" s="93">
        <v>0</v>
      </c>
      <c r="BR10" s="93">
        <v>0</v>
      </c>
      <c r="BS10" s="93">
        <v>0</v>
      </c>
      <c r="BT10" s="93">
        <v>0</v>
      </c>
      <c r="BU10" s="93">
        <v>0</v>
      </c>
      <c r="BV10" s="93">
        <v>0</v>
      </c>
      <c r="BW10" s="93">
        <v>0</v>
      </c>
      <c r="BX10" s="93">
        <v>0</v>
      </c>
      <c r="BY10" s="93">
        <v>0</v>
      </c>
      <c r="BZ10" s="93">
        <v>0</v>
      </c>
      <c r="CA10" s="93">
        <v>0</v>
      </c>
      <c r="CB10" s="93">
        <v>0</v>
      </c>
      <c r="CC10" s="93">
        <v>0</v>
      </c>
      <c r="CD10" s="93">
        <v>0</v>
      </c>
      <c r="CE10" s="93">
        <v>0</v>
      </c>
      <c r="CF10" s="93">
        <v>0</v>
      </c>
      <c r="CG10" s="93">
        <v>0</v>
      </c>
      <c r="CH10" s="93">
        <v>0</v>
      </c>
      <c r="CI10" s="93">
        <v>0</v>
      </c>
      <c r="CJ10" s="93">
        <v>0</v>
      </c>
      <c r="CK10" s="93">
        <v>0</v>
      </c>
      <c r="CL10" s="93">
        <v>0</v>
      </c>
      <c r="CM10" s="93">
        <v>0</v>
      </c>
      <c r="CN10" s="93">
        <v>0</v>
      </c>
      <c r="CO10" s="93">
        <v>0</v>
      </c>
      <c r="CP10" s="93">
        <v>0</v>
      </c>
      <c r="CQ10" s="93">
        <v>0</v>
      </c>
      <c r="CR10" s="93">
        <v>0</v>
      </c>
      <c r="CS10" s="93">
        <v>0</v>
      </c>
      <c r="CT10" s="93">
        <v>0</v>
      </c>
      <c r="CU10" s="93">
        <v>0</v>
      </c>
      <c r="CV10" s="93">
        <v>0</v>
      </c>
      <c r="CW10" s="93">
        <v>0</v>
      </c>
      <c r="CX10" s="93">
        <v>0</v>
      </c>
      <c r="CY10" s="93">
        <v>0</v>
      </c>
      <c r="CZ10" s="93">
        <v>0</v>
      </c>
      <c r="DA10" s="93">
        <v>0</v>
      </c>
      <c r="DB10" s="93">
        <v>0</v>
      </c>
      <c r="DC10" s="93">
        <v>0</v>
      </c>
      <c r="DD10" s="93">
        <v>0</v>
      </c>
      <c r="DE10" s="93">
        <v>0</v>
      </c>
      <c r="DF10" s="93">
        <v>0</v>
      </c>
      <c r="DG10" s="93">
        <v>0</v>
      </c>
      <c r="DH10" s="93">
        <v>0</v>
      </c>
      <c r="DI10" s="93">
        <v>0</v>
      </c>
      <c r="DJ10" s="81">
        <v>0</v>
      </c>
    </row>
    <row r="11" spans="1:114" ht="18.75" customHeight="1">
      <c r="A11" s="163" t="s">
        <v>126</v>
      </c>
      <c r="B11" s="163" t="s">
        <v>127</v>
      </c>
      <c r="C11" s="163"/>
      <c r="D11" s="183" t="s">
        <v>279</v>
      </c>
      <c r="E11" s="93">
        <v>8221215</v>
      </c>
      <c r="F11" s="93">
        <v>3026193</v>
      </c>
      <c r="G11" s="93">
        <v>1321452</v>
      </c>
      <c r="H11" s="93">
        <v>372780</v>
      </c>
      <c r="I11" s="93">
        <v>41101</v>
      </c>
      <c r="J11" s="93">
        <v>0</v>
      </c>
      <c r="K11" s="93">
        <v>682860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608000</v>
      </c>
      <c r="T11" s="93">
        <v>5182482</v>
      </c>
      <c r="U11" s="93">
        <v>134000</v>
      </c>
      <c r="V11" s="93">
        <v>20000</v>
      </c>
      <c r="W11" s="93">
        <v>0</v>
      </c>
      <c r="X11" s="93">
        <v>0</v>
      </c>
      <c r="Y11" s="93">
        <v>10000</v>
      </c>
      <c r="Z11" s="93">
        <v>10000</v>
      </c>
      <c r="AA11" s="93">
        <v>60000</v>
      </c>
      <c r="AB11" s="93">
        <v>0</v>
      </c>
      <c r="AC11" s="93">
        <v>0</v>
      </c>
      <c r="AD11" s="93">
        <v>100000</v>
      </c>
      <c r="AE11" s="93">
        <v>0</v>
      </c>
      <c r="AF11" s="93">
        <v>30000</v>
      </c>
      <c r="AG11" s="93">
        <v>30000</v>
      </c>
      <c r="AH11" s="93">
        <v>5000</v>
      </c>
      <c r="AI11" s="93">
        <v>5000</v>
      </c>
      <c r="AJ11" s="93">
        <v>22000</v>
      </c>
      <c r="AK11" s="93">
        <v>0</v>
      </c>
      <c r="AL11" s="93">
        <v>0</v>
      </c>
      <c r="AM11" s="93">
        <v>0</v>
      </c>
      <c r="AN11" s="93">
        <v>30000</v>
      </c>
      <c r="AO11" s="93">
        <v>0</v>
      </c>
      <c r="AP11" s="93">
        <v>46586</v>
      </c>
      <c r="AQ11" s="93">
        <v>46250</v>
      </c>
      <c r="AR11" s="93">
        <v>0</v>
      </c>
      <c r="AS11" s="93">
        <v>101160</v>
      </c>
      <c r="AT11" s="93">
        <v>0</v>
      </c>
      <c r="AU11" s="93">
        <v>4532486</v>
      </c>
      <c r="AV11" s="93">
        <v>12540</v>
      </c>
      <c r="AW11" s="93">
        <v>0</v>
      </c>
      <c r="AX11" s="93">
        <v>0</v>
      </c>
      <c r="AY11" s="93">
        <v>0</v>
      </c>
      <c r="AZ11" s="93">
        <v>0</v>
      </c>
      <c r="BA11" s="93">
        <v>12000</v>
      </c>
      <c r="BB11" s="93">
        <v>0</v>
      </c>
      <c r="BC11" s="93">
        <v>0</v>
      </c>
      <c r="BD11" s="93">
        <v>0</v>
      </c>
      <c r="BE11" s="93">
        <v>540</v>
      </c>
      <c r="BF11" s="93">
        <v>0</v>
      </c>
      <c r="BG11" s="93">
        <v>0</v>
      </c>
      <c r="BH11" s="93">
        <v>0</v>
      </c>
      <c r="BI11" s="93">
        <v>0</v>
      </c>
      <c r="BJ11" s="93">
        <v>0</v>
      </c>
      <c r="BK11" s="93">
        <v>0</v>
      </c>
      <c r="BL11" s="93">
        <v>0</v>
      </c>
      <c r="BM11" s="93">
        <v>0</v>
      </c>
      <c r="BN11" s="93">
        <v>0</v>
      </c>
      <c r="BO11" s="93">
        <v>0</v>
      </c>
      <c r="BP11" s="93">
        <v>0</v>
      </c>
      <c r="BQ11" s="93">
        <v>0</v>
      </c>
      <c r="BR11" s="93">
        <v>0</v>
      </c>
      <c r="BS11" s="93">
        <v>0</v>
      </c>
      <c r="BT11" s="93">
        <v>0</v>
      </c>
      <c r="BU11" s="93">
        <v>0</v>
      </c>
      <c r="BV11" s="93">
        <v>0</v>
      </c>
      <c r="BW11" s="93">
        <v>0</v>
      </c>
      <c r="BX11" s="93">
        <v>0</v>
      </c>
      <c r="BY11" s="93">
        <v>0</v>
      </c>
      <c r="BZ11" s="93">
        <v>0</v>
      </c>
      <c r="CA11" s="93">
        <v>0</v>
      </c>
      <c r="CB11" s="93">
        <v>0</v>
      </c>
      <c r="CC11" s="93">
        <v>0</v>
      </c>
      <c r="CD11" s="93">
        <v>0</v>
      </c>
      <c r="CE11" s="93">
        <v>0</v>
      </c>
      <c r="CF11" s="93">
        <v>0</v>
      </c>
      <c r="CG11" s="93">
        <v>0</v>
      </c>
      <c r="CH11" s="93">
        <v>0</v>
      </c>
      <c r="CI11" s="93">
        <v>0</v>
      </c>
      <c r="CJ11" s="93">
        <v>0</v>
      </c>
      <c r="CK11" s="93">
        <v>0</v>
      </c>
      <c r="CL11" s="93">
        <v>0</v>
      </c>
      <c r="CM11" s="93">
        <v>0</v>
      </c>
      <c r="CN11" s="93">
        <v>0</v>
      </c>
      <c r="CO11" s="93">
        <v>0</v>
      </c>
      <c r="CP11" s="93">
        <v>0</v>
      </c>
      <c r="CQ11" s="93">
        <v>0</v>
      </c>
      <c r="CR11" s="93">
        <v>0</v>
      </c>
      <c r="CS11" s="93">
        <v>0</v>
      </c>
      <c r="CT11" s="93">
        <v>0</v>
      </c>
      <c r="CU11" s="93">
        <v>0</v>
      </c>
      <c r="CV11" s="93">
        <v>0</v>
      </c>
      <c r="CW11" s="93">
        <v>0</v>
      </c>
      <c r="CX11" s="93">
        <v>0</v>
      </c>
      <c r="CY11" s="93">
        <v>0</v>
      </c>
      <c r="CZ11" s="93">
        <v>0</v>
      </c>
      <c r="DA11" s="93">
        <v>0</v>
      </c>
      <c r="DB11" s="93">
        <v>0</v>
      </c>
      <c r="DC11" s="93">
        <v>0</v>
      </c>
      <c r="DD11" s="93">
        <v>0</v>
      </c>
      <c r="DE11" s="93">
        <v>0</v>
      </c>
      <c r="DF11" s="93">
        <v>0</v>
      </c>
      <c r="DG11" s="93">
        <v>0</v>
      </c>
      <c r="DH11" s="93">
        <v>0</v>
      </c>
      <c r="DI11" s="93">
        <v>0</v>
      </c>
      <c r="DJ11" s="81">
        <v>0</v>
      </c>
    </row>
    <row r="12" spans="1:114" ht="18.75" customHeight="1">
      <c r="A12" s="163" t="s">
        <v>131</v>
      </c>
      <c r="B12" s="163" t="s">
        <v>132</v>
      </c>
      <c r="C12" s="163" t="s">
        <v>133</v>
      </c>
      <c r="D12" s="183" t="s">
        <v>280</v>
      </c>
      <c r="E12" s="93">
        <v>2110027</v>
      </c>
      <c r="F12" s="93">
        <v>1490757</v>
      </c>
      <c r="G12" s="93">
        <v>493212</v>
      </c>
      <c r="H12" s="93">
        <v>348444</v>
      </c>
      <c r="I12" s="93">
        <v>41101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608000</v>
      </c>
      <c r="T12" s="93">
        <v>607150</v>
      </c>
      <c r="U12" s="93">
        <v>134000</v>
      </c>
      <c r="V12" s="93">
        <v>20000</v>
      </c>
      <c r="W12" s="93">
        <v>0</v>
      </c>
      <c r="X12" s="93">
        <v>0</v>
      </c>
      <c r="Y12" s="93">
        <v>10000</v>
      </c>
      <c r="Z12" s="93">
        <v>10000</v>
      </c>
      <c r="AA12" s="93">
        <v>60000</v>
      </c>
      <c r="AB12" s="93">
        <v>0</v>
      </c>
      <c r="AC12" s="93">
        <v>0</v>
      </c>
      <c r="AD12" s="93">
        <v>100000</v>
      </c>
      <c r="AE12" s="93">
        <v>0</v>
      </c>
      <c r="AF12" s="93">
        <v>30000</v>
      </c>
      <c r="AG12" s="93">
        <v>30000</v>
      </c>
      <c r="AH12" s="93">
        <v>5000</v>
      </c>
      <c r="AI12" s="93">
        <v>5000</v>
      </c>
      <c r="AJ12" s="93">
        <v>22000</v>
      </c>
      <c r="AK12" s="93">
        <v>0</v>
      </c>
      <c r="AL12" s="93">
        <v>0</v>
      </c>
      <c r="AM12" s="93">
        <v>0</v>
      </c>
      <c r="AN12" s="93">
        <v>30000</v>
      </c>
      <c r="AO12" s="93">
        <v>0</v>
      </c>
      <c r="AP12" s="93">
        <v>16364</v>
      </c>
      <c r="AQ12" s="93">
        <v>17262</v>
      </c>
      <c r="AR12" s="93">
        <v>0</v>
      </c>
      <c r="AS12" s="93">
        <v>101160</v>
      </c>
      <c r="AT12" s="93">
        <v>0</v>
      </c>
      <c r="AU12" s="93">
        <v>16364</v>
      </c>
      <c r="AV12" s="93">
        <v>12120</v>
      </c>
      <c r="AW12" s="93">
        <v>0</v>
      </c>
      <c r="AX12" s="93">
        <v>0</v>
      </c>
      <c r="AY12" s="93">
        <v>0</v>
      </c>
      <c r="AZ12" s="93">
        <v>0</v>
      </c>
      <c r="BA12" s="93">
        <v>12000</v>
      </c>
      <c r="BB12" s="93">
        <v>0</v>
      </c>
      <c r="BC12" s="93">
        <v>0</v>
      </c>
      <c r="BD12" s="93">
        <v>0</v>
      </c>
      <c r="BE12" s="93">
        <v>120</v>
      </c>
      <c r="BF12" s="93">
        <v>0</v>
      </c>
      <c r="BG12" s="93">
        <v>0</v>
      </c>
      <c r="BH12" s="93">
        <v>0</v>
      </c>
      <c r="BI12" s="93">
        <v>0</v>
      </c>
      <c r="BJ12" s="93">
        <v>0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93">
        <v>0</v>
      </c>
      <c r="BQ12" s="93">
        <v>0</v>
      </c>
      <c r="BR12" s="93">
        <v>0</v>
      </c>
      <c r="BS12" s="93">
        <v>0</v>
      </c>
      <c r="BT12" s="93">
        <v>0</v>
      </c>
      <c r="BU12" s="93">
        <v>0</v>
      </c>
      <c r="BV12" s="93">
        <v>0</v>
      </c>
      <c r="BW12" s="93">
        <v>0</v>
      </c>
      <c r="BX12" s="93">
        <v>0</v>
      </c>
      <c r="BY12" s="93">
        <v>0</v>
      </c>
      <c r="BZ12" s="93">
        <v>0</v>
      </c>
      <c r="CA12" s="93">
        <v>0</v>
      </c>
      <c r="CB12" s="93">
        <v>0</v>
      </c>
      <c r="CC12" s="93">
        <v>0</v>
      </c>
      <c r="CD12" s="93">
        <v>0</v>
      </c>
      <c r="CE12" s="93">
        <v>0</v>
      </c>
      <c r="CF12" s="93">
        <v>0</v>
      </c>
      <c r="CG12" s="93">
        <v>0</v>
      </c>
      <c r="CH12" s="93">
        <v>0</v>
      </c>
      <c r="CI12" s="93">
        <v>0</v>
      </c>
      <c r="CJ12" s="93">
        <v>0</v>
      </c>
      <c r="CK12" s="93">
        <v>0</v>
      </c>
      <c r="CL12" s="93">
        <v>0</v>
      </c>
      <c r="CM12" s="93">
        <v>0</v>
      </c>
      <c r="CN12" s="93">
        <v>0</v>
      </c>
      <c r="CO12" s="93">
        <v>0</v>
      </c>
      <c r="CP12" s="93">
        <v>0</v>
      </c>
      <c r="CQ12" s="93">
        <v>0</v>
      </c>
      <c r="CR12" s="93">
        <v>0</v>
      </c>
      <c r="CS12" s="93">
        <v>0</v>
      </c>
      <c r="CT12" s="93">
        <v>0</v>
      </c>
      <c r="CU12" s="93">
        <v>0</v>
      </c>
      <c r="CV12" s="93">
        <v>0</v>
      </c>
      <c r="CW12" s="93">
        <v>0</v>
      </c>
      <c r="CX12" s="93">
        <v>0</v>
      </c>
      <c r="CY12" s="93">
        <v>0</v>
      </c>
      <c r="CZ12" s="93">
        <v>0</v>
      </c>
      <c r="DA12" s="93">
        <v>0</v>
      </c>
      <c r="DB12" s="93">
        <v>0</v>
      </c>
      <c r="DC12" s="93">
        <v>0</v>
      </c>
      <c r="DD12" s="93">
        <v>0</v>
      </c>
      <c r="DE12" s="93">
        <v>0</v>
      </c>
      <c r="DF12" s="93">
        <v>0</v>
      </c>
      <c r="DG12" s="93">
        <v>0</v>
      </c>
      <c r="DH12" s="93">
        <v>0</v>
      </c>
      <c r="DI12" s="93">
        <v>0</v>
      </c>
      <c r="DJ12" s="81">
        <v>0</v>
      </c>
    </row>
    <row r="13" spans="1:114" ht="18.75" customHeight="1">
      <c r="A13" s="163" t="s">
        <v>131</v>
      </c>
      <c r="B13" s="163" t="s">
        <v>132</v>
      </c>
      <c r="C13" s="163" t="s">
        <v>135</v>
      </c>
      <c r="D13" s="183" t="s">
        <v>281</v>
      </c>
      <c r="E13" s="93">
        <v>4485900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4485900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93">
        <v>0</v>
      </c>
      <c r="AD13" s="93">
        <v>0</v>
      </c>
      <c r="AE13" s="93">
        <v>0</v>
      </c>
      <c r="AF13" s="93">
        <v>0</v>
      </c>
      <c r="AG13" s="93">
        <v>0</v>
      </c>
      <c r="AH13" s="93">
        <v>0</v>
      </c>
      <c r="AI13" s="93">
        <v>0</v>
      </c>
      <c r="AJ13" s="93">
        <v>0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93">
        <v>0</v>
      </c>
      <c r="AU13" s="93">
        <v>4485900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3">
        <v>0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0</v>
      </c>
      <c r="BK13" s="93">
        <v>0</v>
      </c>
      <c r="BL13" s="93">
        <v>0</v>
      </c>
      <c r="BM13" s="93">
        <v>0</v>
      </c>
      <c r="BN13" s="93">
        <v>0</v>
      </c>
      <c r="BO13" s="93">
        <v>0</v>
      </c>
      <c r="BP13" s="93">
        <v>0</v>
      </c>
      <c r="BQ13" s="93">
        <v>0</v>
      </c>
      <c r="BR13" s="93">
        <v>0</v>
      </c>
      <c r="BS13" s="93">
        <v>0</v>
      </c>
      <c r="BT13" s="93">
        <v>0</v>
      </c>
      <c r="BU13" s="93">
        <v>0</v>
      </c>
      <c r="BV13" s="93">
        <v>0</v>
      </c>
      <c r="BW13" s="93">
        <v>0</v>
      </c>
      <c r="BX13" s="93">
        <v>0</v>
      </c>
      <c r="BY13" s="93">
        <v>0</v>
      </c>
      <c r="BZ13" s="93">
        <v>0</v>
      </c>
      <c r="CA13" s="93">
        <v>0</v>
      </c>
      <c r="CB13" s="93">
        <v>0</v>
      </c>
      <c r="CC13" s="93">
        <v>0</v>
      </c>
      <c r="CD13" s="93">
        <v>0</v>
      </c>
      <c r="CE13" s="93">
        <v>0</v>
      </c>
      <c r="CF13" s="93">
        <v>0</v>
      </c>
      <c r="CG13" s="93">
        <v>0</v>
      </c>
      <c r="CH13" s="93">
        <v>0</v>
      </c>
      <c r="CI13" s="93">
        <v>0</v>
      </c>
      <c r="CJ13" s="93">
        <v>0</v>
      </c>
      <c r="CK13" s="93">
        <v>0</v>
      </c>
      <c r="CL13" s="93">
        <v>0</v>
      </c>
      <c r="CM13" s="93">
        <v>0</v>
      </c>
      <c r="CN13" s="93">
        <v>0</v>
      </c>
      <c r="CO13" s="93">
        <v>0</v>
      </c>
      <c r="CP13" s="93">
        <v>0</v>
      </c>
      <c r="CQ13" s="93">
        <v>0</v>
      </c>
      <c r="CR13" s="93">
        <v>0</v>
      </c>
      <c r="CS13" s="93">
        <v>0</v>
      </c>
      <c r="CT13" s="93">
        <v>0</v>
      </c>
      <c r="CU13" s="93">
        <v>0</v>
      </c>
      <c r="CV13" s="93">
        <v>0</v>
      </c>
      <c r="CW13" s="93">
        <v>0</v>
      </c>
      <c r="CX13" s="93">
        <v>0</v>
      </c>
      <c r="CY13" s="93">
        <v>0</v>
      </c>
      <c r="CZ13" s="93">
        <v>0</v>
      </c>
      <c r="DA13" s="93">
        <v>0</v>
      </c>
      <c r="DB13" s="93">
        <v>0</v>
      </c>
      <c r="DC13" s="93">
        <v>0</v>
      </c>
      <c r="DD13" s="93">
        <v>0</v>
      </c>
      <c r="DE13" s="93">
        <v>0</v>
      </c>
      <c r="DF13" s="93">
        <v>0</v>
      </c>
      <c r="DG13" s="93">
        <v>0</v>
      </c>
      <c r="DH13" s="93">
        <v>0</v>
      </c>
      <c r="DI13" s="93">
        <v>0</v>
      </c>
      <c r="DJ13" s="81">
        <v>0</v>
      </c>
    </row>
    <row r="14" spans="1:114" ht="18.75" customHeight="1">
      <c r="A14" s="163" t="s">
        <v>131</v>
      </c>
      <c r="B14" s="163" t="s">
        <v>132</v>
      </c>
      <c r="C14" s="163" t="s">
        <v>137</v>
      </c>
      <c r="D14" s="183" t="s">
        <v>282</v>
      </c>
      <c r="E14" s="93">
        <v>1625288</v>
      </c>
      <c r="F14" s="93">
        <v>1535436</v>
      </c>
      <c r="G14" s="93">
        <v>828240</v>
      </c>
      <c r="H14" s="93">
        <v>24336</v>
      </c>
      <c r="I14" s="93">
        <v>0</v>
      </c>
      <c r="J14" s="93">
        <v>0</v>
      </c>
      <c r="K14" s="93">
        <v>682860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89432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93">
        <v>0</v>
      </c>
      <c r="AD14" s="93">
        <v>0</v>
      </c>
      <c r="AE14" s="93">
        <v>0</v>
      </c>
      <c r="AF14" s="93">
        <v>0</v>
      </c>
      <c r="AG14" s="93">
        <v>0</v>
      </c>
      <c r="AH14" s="93">
        <v>0</v>
      </c>
      <c r="AI14" s="93">
        <v>0</v>
      </c>
      <c r="AJ14" s="93"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30222</v>
      </c>
      <c r="AQ14" s="93">
        <v>28988</v>
      </c>
      <c r="AR14" s="93">
        <v>0</v>
      </c>
      <c r="AS14" s="93">
        <v>0</v>
      </c>
      <c r="AT14" s="93">
        <v>0</v>
      </c>
      <c r="AU14" s="93">
        <v>30222</v>
      </c>
      <c r="AV14" s="93">
        <v>420</v>
      </c>
      <c r="AW14" s="93">
        <v>0</v>
      </c>
      <c r="AX14" s="93">
        <v>0</v>
      </c>
      <c r="AY14" s="93">
        <v>0</v>
      </c>
      <c r="AZ14" s="93">
        <v>0</v>
      </c>
      <c r="BA14" s="93">
        <v>0</v>
      </c>
      <c r="BB14" s="93">
        <v>0</v>
      </c>
      <c r="BC14" s="93">
        <v>0</v>
      </c>
      <c r="BD14" s="93">
        <v>0</v>
      </c>
      <c r="BE14" s="93">
        <v>420</v>
      </c>
      <c r="BF14" s="93">
        <v>0</v>
      </c>
      <c r="BG14" s="93">
        <v>0</v>
      </c>
      <c r="BH14" s="93">
        <v>0</v>
      </c>
      <c r="BI14" s="93">
        <v>0</v>
      </c>
      <c r="BJ14" s="93">
        <v>0</v>
      </c>
      <c r="BK14" s="93">
        <v>0</v>
      </c>
      <c r="BL14" s="93">
        <v>0</v>
      </c>
      <c r="BM14" s="93">
        <v>0</v>
      </c>
      <c r="BN14" s="93">
        <v>0</v>
      </c>
      <c r="BO14" s="93">
        <v>0</v>
      </c>
      <c r="BP14" s="93">
        <v>0</v>
      </c>
      <c r="BQ14" s="93">
        <v>0</v>
      </c>
      <c r="BR14" s="93">
        <v>0</v>
      </c>
      <c r="BS14" s="93">
        <v>0</v>
      </c>
      <c r="BT14" s="93">
        <v>0</v>
      </c>
      <c r="BU14" s="93">
        <v>0</v>
      </c>
      <c r="BV14" s="93">
        <v>0</v>
      </c>
      <c r="BW14" s="93">
        <v>0</v>
      </c>
      <c r="BX14" s="93">
        <v>0</v>
      </c>
      <c r="BY14" s="93">
        <v>0</v>
      </c>
      <c r="BZ14" s="93">
        <v>0</v>
      </c>
      <c r="CA14" s="93">
        <v>0</v>
      </c>
      <c r="CB14" s="93">
        <v>0</v>
      </c>
      <c r="CC14" s="93">
        <v>0</v>
      </c>
      <c r="CD14" s="93">
        <v>0</v>
      </c>
      <c r="CE14" s="93">
        <v>0</v>
      </c>
      <c r="CF14" s="93">
        <v>0</v>
      </c>
      <c r="CG14" s="93">
        <v>0</v>
      </c>
      <c r="CH14" s="93">
        <v>0</v>
      </c>
      <c r="CI14" s="93">
        <v>0</v>
      </c>
      <c r="CJ14" s="93">
        <v>0</v>
      </c>
      <c r="CK14" s="93">
        <v>0</v>
      </c>
      <c r="CL14" s="93">
        <v>0</v>
      </c>
      <c r="CM14" s="93">
        <v>0</v>
      </c>
      <c r="CN14" s="93">
        <v>0</v>
      </c>
      <c r="CO14" s="93">
        <v>0</v>
      </c>
      <c r="CP14" s="93">
        <v>0</v>
      </c>
      <c r="CQ14" s="93">
        <v>0</v>
      </c>
      <c r="CR14" s="93">
        <v>0</v>
      </c>
      <c r="CS14" s="93">
        <v>0</v>
      </c>
      <c r="CT14" s="93">
        <v>0</v>
      </c>
      <c r="CU14" s="93">
        <v>0</v>
      </c>
      <c r="CV14" s="93">
        <v>0</v>
      </c>
      <c r="CW14" s="93">
        <v>0</v>
      </c>
      <c r="CX14" s="93">
        <v>0</v>
      </c>
      <c r="CY14" s="93">
        <v>0</v>
      </c>
      <c r="CZ14" s="93">
        <v>0</v>
      </c>
      <c r="DA14" s="93">
        <v>0</v>
      </c>
      <c r="DB14" s="93">
        <v>0</v>
      </c>
      <c r="DC14" s="93">
        <v>0</v>
      </c>
      <c r="DD14" s="93">
        <v>0</v>
      </c>
      <c r="DE14" s="93">
        <v>0</v>
      </c>
      <c r="DF14" s="93">
        <v>0</v>
      </c>
      <c r="DG14" s="93">
        <v>0</v>
      </c>
      <c r="DH14" s="93">
        <v>0</v>
      </c>
      <c r="DI14" s="93">
        <v>0</v>
      </c>
      <c r="DJ14" s="81">
        <v>0</v>
      </c>
    </row>
    <row r="15" spans="1:114" ht="18.75" customHeight="1">
      <c r="A15" s="163" t="s">
        <v>139</v>
      </c>
      <c r="B15" s="163"/>
      <c r="C15" s="163"/>
      <c r="D15" s="183" t="s">
        <v>283</v>
      </c>
      <c r="E15" s="93">
        <v>386911</v>
      </c>
      <c r="F15" s="93">
        <v>386911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386911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3">
        <v>0</v>
      </c>
      <c r="AI15" s="93">
        <v>0</v>
      </c>
      <c r="AJ15" s="93"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93"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93">
        <v>0</v>
      </c>
      <c r="BA15" s="93">
        <v>0</v>
      </c>
      <c r="BB15" s="93">
        <v>0</v>
      </c>
      <c r="BC15" s="93">
        <v>0</v>
      </c>
      <c r="BD15" s="93">
        <v>0</v>
      </c>
      <c r="BE15" s="93">
        <v>0</v>
      </c>
      <c r="BF15" s="93">
        <v>0</v>
      </c>
      <c r="BG15" s="93">
        <v>0</v>
      </c>
      <c r="BH15" s="93">
        <v>0</v>
      </c>
      <c r="BI15" s="93">
        <v>0</v>
      </c>
      <c r="BJ15" s="93">
        <v>0</v>
      </c>
      <c r="BK15" s="93">
        <v>0</v>
      </c>
      <c r="BL15" s="93">
        <v>0</v>
      </c>
      <c r="BM15" s="93">
        <v>0</v>
      </c>
      <c r="BN15" s="93">
        <v>0</v>
      </c>
      <c r="BO15" s="93">
        <v>0</v>
      </c>
      <c r="BP15" s="93">
        <v>0</v>
      </c>
      <c r="BQ15" s="93">
        <v>0</v>
      </c>
      <c r="BR15" s="93">
        <v>0</v>
      </c>
      <c r="BS15" s="93">
        <v>0</v>
      </c>
      <c r="BT15" s="93">
        <v>0</v>
      </c>
      <c r="BU15" s="93">
        <v>0</v>
      </c>
      <c r="BV15" s="93">
        <v>0</v>
      </c>
      <c r="BW15" s="93">
        <v>0</v>
      </c>
      <c r="BX15" s="93">
        <v>0</v>
      </c>
      <c r="BY15" s="93">
        <v>0</v>
      </c>
      <c r="BZ15" s="93">
        <v>0</v>
      </c>
      <c r="CA15" s="93">
        <v>0</v>
      </c>
      <c r="CB15" s="93">
        <v>0</v>
      </c>
      <c r="CC15" s="93">
        <v>0</v>
      </c>
      <c r="CD15" s="93">
        <v>0</v>
      </c>
      <c r="CE15" s="93">
        <v>0</v>
      </c>
      <c r="CF15" s="93">
        <v>0</v>
      </c>
      <c r="CG15" s="93">
        <v>0</v>
      </c>
      <c r="CH15" s="93">
        <v>0</v>
      </c>
      <c r="CI15" s="93">
        <v>0</v>
      </c>
      <c r="CJ15" s="93">
        <v>0</v>
      </c>
      <c r="CK15" s="93">
        <v>0</v>
      </c>
      <c r="CL15" s="93">
        <v>0</v>
      </c>
      <c r="CM15" s="93">
        <v>0</v>
      </c>
      <c r="CN15" s="93">
        <v>0</v>
      </c>
      <c r="CO15" s="93">
        <v>0</v>
      </c>
      <c r="CP15" s="93">
        <v>0</v>
      </c>
      <c r="CQ15" s="93">
        <v>0</v>
      </c>
      <c r="CR15" s="93">
        <v>0</v>
      </c>
      <c r="CS15" s="93">
        <v>0</v>
      </c>
      <c r="CT15" s="93">
        <v>0</v>
      </c>
      <c r="CU15" s="93">
        <v>0</v>
      </c>
      <c r="CV15" s="93">
        <v>0</v>
      </c>
      <c r="CW15" s="93">
        <v>0</v>
      </c>
      <c r="CX15" s="93">
        <v>0</v>
      </c>
      <c r="CY15" s="93">
        <v>0</v>
      </c>
      <c r="CZ15" s="93">
        <v>0</v>
      </c>
      <c r="DA15" s="93">
        <v>0</v>
      </c>
      <c r="DB15" s="93">
        <v>0</v>
      </c>
      <c r="DC15" s="93">
        <v>0</v>
      </c>
      <c r="DD15" s="93">
        <v>0</v>
      </c>
      <c r="DE15" s="93">
        <v>0</v>
      </c>
      <c r="DF15" s="93">
        <v>0</v>
      </c>
      <c r="DG15" s="93">
        <v>0</v>
      </c>
      <c r="DH15" s="93">
        <v>0</v>
      </c>
      <c r="DI15" s="93">
        <v>0</v>
      </c>
      <c r="DJ15" s="81">
        <v>0</v>
      </c>
    </row>
    <row r="16" spans="1:114" ht="18.75" customHeight="1">
      <c r="A16" s="163" t="s">
        <v>141</v>
      </c>
      <c r="B16" s="163" t="s">
        <v>142</v>
      </c>
      <c r="C16" s="163"/>
      <c r="D16" s="183" t="s">
        <v>284</v>
      </c>
      <c r="E16" s="93">
        <v>386911</v>
      </c>
      <c r="F16" s="93">
        <v>386911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386911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93">
        <v>0</v>
      </c>
      <c r="AD16" s="93">
        <v>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93"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93">
        <v>0</v>
      </c>
      <c r="BA16" s="93">
        <v>0</v>
      </c>
      <c r="BB16" s="93">
        <v>0</v>
      </c>
      <c r="BC16" s="93">
        <v>0</v>
      </c>
      <c r="BD16" s="93">
        <v>0</v>
      </c>
      <c r="BE16" s="93">
        <v>0</v>
      </c>
      <c r="BF16" s="93">
        <v>0</v>
      </c>
      <c r="BG16" s="93">
        <v>0</v>
      </c>
      <c r="BH16" s="93">
        <v>0</v>
      </c>
      <c r="BI16" s="93">
        <v>0</v>
      </c>
      <c r="BJ16" s="93">
        <v>0</v>
      </c>
      <c r="BK16" s="93">
        <v>0</v>
      </c>
      <c r="BL16" s="93">
        <v>0</v>
      </c>
      <c r="BM16" s="93">
        <v>0</v>
      </c>
      <c r="BN16" s="93">
        <v>0</v>
      </c>
      <c r="BO16" s="93">
        <v>0</v>
      </c>
      <c r="BP16" s="93">
        <v>0</v>
      </c>
      <c r="BQ16" s="93">
        <v>0</v>
      </c>
      <c r="BR16" s="93">
        <v>0</v>
      </c>
      <c r="BS16" s="93">
        <v>0</v>
      </c>
      <c r="BT16" s="93">
        <v>0</v>
      </c>
      <c r="BU16" s="93">
        <v>0</v>
      </c>
      <c r="BV16" s="93">
        <v>0</v>
      </c>
      <c r="BW16" s="93">
        <v>0</v>
      </c>
      <c r="BX16" s="93">
        <v>0</v>
      </c>
      <c r="BY16" s="93">
        <v>0</v>
      </c>
      <c r="BZ16" s="93">
        <v>0</v>
      </c>
      <c r="CA16" s="93">
        <v>0</v>
      </c>
      <c r="CB16" s="93">
        <v>0</v>
      </c>
      <c r="CC16" s="93">
        <v>0</v>
      </c>
      <c r="CD16" s="93">
        <v>0</v>
      </c>
      <c r="CE16" s="93">
        <v>0</v>
      </c>
      <c r="CF16" s="93">
        <v>0</v>
      </c>
      <c r="CG16" s="93">
        <v>0</v>
      </c>
      <c r="CH16" s="93">
        <v>0</v>
      </c>
      <c r="CI16" s="93">
        <v>0</v>
      </c>
      <c r="CJ16" s="93">
        <v>0</v>
      </c>
      <c r="CK16" s="93">
        <v>0</v>
      </c>
      <c r="CL16" s="93">
        <v>0</v>
      </c>
      <c r="CM16" s="93">
        <v>0</v>
      </c>
      <c r="CN16" s="93">
        <v>0</v>
      </c>
      <c r="CO16" s="93">
        <v>0</v>
      </c>
      <c r="CP16" s="93">
        <v>0</v>
      </c>
      <c r="CQ16" s="93">
        <v>0</v>
      </c>
      <c r="CR16" s="93">
        <v>0</v>
      </c>
      <c r="CS16" s="93">
        <v>0</v>
      </c>
      <c r="CT16" s="93">
        <v>0</v>
      </c>
      <c r="CU16" s="93">
        <v>0</v>
      </c>
      <c r="CV16" s="93">
        <v>0</v>
      </c>
      <c r="CW16" s="93">
        <v>0</v>
      </c>
      <c r="CX16" s="93">
        <v>0</v>
      </c>
      <c r="CY16" s="93">
        <v>0</v>
      </c>
      <c r="CZ16" s="93">
        <v>0</v>
      </c>
      <c r="DA16" s="93">
        <v>0</v>
      </c>
      <c r="DB16" s="93">
        <v>0</v>
      </c>
      <c r="DC16" s="93">
        <v>0</v>
      </c>
      <c r="DD16" s="93">
        <v>0</v>
      </c>
      <c r="DE16" s="93">
        <v>0</v>
      </c>
      <c r="DF16" s="93">
        <v>0</v>
      </c>
      <c r="DG16" s="93">
        <v>0</v>
      </c>
      <c r="DH16" s="93">
        <v>0</v>
      </c>
      <c r="DI16" s="93">
        <v>0</v>
      </c>
      <c r="DJ16" s="81">
        <v>0</v>
      </c>
    </row>
    <row r="17" spans="1:114" ht="18.75" customHeight="1">
      <c r="A17" s="163" t="s">
        <v>144</v>
      </c>
      <c r="B17" s="163" t="s">
        <v>145</v>
      </c>
      <c r="C17" s="163" t="s">
        <v>142</v>
      </c>
      <c r="D17" s="183" t="s">
        <v>285</v>
      </c>
      <c r="E17" s="93">
        <v>386911</v>
      </c>
      <c r="F17" s="93">
        <v>386911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386911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3">
        <v>0</v>
      </c>
      <c r="BP17" s="93">
        <v>0</v>
      </c>
      <c r="BQ17" s="93">
        <v>0</v>
      </c>
      <c r="BR17" s="93">
        <v>0</v>
      </c>
      <c r="BS17" s="93">
        <v>0</v>
      </c>
      <c r="BT17" s="93">
        <v>0</v>
      </c>
      <c r="BU17" s="93">
        <v>0</v>
      </c>
      <c r="BV17" s="93">
        <v>0</v>
      </c>
      <c r="BW17" s="93">
        <v>0</v>
      </c>
      <c r="BX17" s="93">
        <v>0</v>
      </c>
      <c r="BY17" s="93">
        <v>0</v>
      </c>
      <c r="BZ17" s="93">
        <v>0</v>
      </c>
      <c r="CA17" s="93">
        <v>0</v>
      </c>
      <c r="CB17" s="93">
        <v>0</v>
      </c>
      <c r="CC17" s="93">
        <v>0</v>
      </c>
      <c r="CD17" s="93">
        <v>0</v>
      </c>
      <c r="CE17" s="93">
        <v>0</v>
      </c>
      <c r="CF17" s="93">
        <v>0</v>
      </c>
      <c r="CG17" s="93">
        <v>0</v>
      </c>
      <c r="CH17" s="93">
        <v>0</v>
      </c>
      <c r="CI17" s="93">
        <v>0</v>
      </c>
      <c r="CJ17" s="93">
        <v>0</v>
      </c>
      <c r="CK17" s="93">
        <v>0</v>
      </c>
      <c r="CL17" s="93">
        <v>0</v>
      </c>
      <c r="CM17" s="93">
        <v>0</v>
      </c>
      <c r="CN17" s="93">
        <v>0</v>
      </c>
      <c r="CO17" s="93">
        <v>0</v>
      </c>
      <c r="CP17" s="93">
        <v>0</v>
      </c>
      <c r="CQ17" s="93">
        <v>0</v>
      </c>
      <c r="CR17" s="93">
        <v>0</v>
      </c>
      <c r="CS17" s="93">
        <v>0</v>
      </c>
      <c r="CT17" s="93">
        <v>0</v>
      </c>
      <c r="CU17" s="93">
        <v>0</v>
      </c>
      <c r="CV17" s="93">
        <v>0</v>
      </c>
      <c r="CW17" s="93">
        <v>0</v>
      </c>
      <c r="CX17" s="93">
        <v>0</v>
      </c>
      <c r="CY17" s="93">
        <v>0</v>
      </c>
      <c r="CZ17" s="93">
        <v>0</v>
      </c>
      <c r="DA17" s="93">
        <v>0</v>
      </c>
      <c r="DB17" s="93">
        <v>0</v>
      </c>
      <c r="DC17" s="93">
        <v>0</v>
      </c>
      <c r="DD17" s="93">
        <v>0</v>
      </c>
      <c r="DE17" s="93">
        <v>0</v>
      </c>
      <c r="DF17" s="93">
        <v>0</v>
      </c>
      <c r="DG17" s="93">
        <v>0</v>
      </c>
      <c r="DH17" s="93">
        <v>0</v>
      </c>
      <c r="DI17" s="93">
        <v>0</v>
      </c>
      <c r="DJ17" s="81">
        <v>0</v>
      </c>
    </row>
    <row r="18" spans="1:114" ht="18.75" customHeight="1">
      <c r="A18" s="163" t="s">
        <v>147</v>
      </c>
      <c r="B18" s="163"/>
      <c r="C18" s="163"/>
      <c r="D18" s="183" t="s">
        <v>286</v>
      </c>
      <c r="E18" s="93">
        <v>200979</v>
      </c>
      <c r="F18" s="93">
        <v>200979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169296</v>
      </c>
      <c r="O18" s="93">
        <v>26483</v>
      </c>
      <c r="P18" s="93">
        <v>5200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93"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93">
        <v>0</v>
      </c>
      <c r="BA18" s="93">
        <v>0</v>
      </c>
      <c r="BB18" s="93">
        <v>0</v>
      </c>
      <c r="BC18" s="93">
        <v>0</v>
      </c>
      <c r="BD18" s="93">
        <v>0</v>
      </c>
      <c r="BE18" s="93">
        <v>0</v>
      </c>
      <c r="BF18" s="93">
        <v>0</v>
      </c>
      <c r="BG18" s="93">
        <v>0</v>
      </c>
      <c r="BH18" s="93">
        <v>0</v>
      </c>
      <c r="BI18" s="93">
        <v>0</v>
      </c>
      <c r="BJ18" s="93">
        <v>0</v>
      </c>
      <c r="BK18" s="93">
        <v>0</v>
      </c>
      <c r="BL18" s="93">
        <v>0</v>
      </c>
      <c r="BM18" s="93">
        <v>0</v>
      </c>
      <c r="BN18" s="93">
        <v>0</v>
      </c>
      <c r="BO18" s="93">
        <v>0</v>
      </c>
      <c r="BP18" s="93">
        <v>0</v>
      </c>
      <c r="BQ18" s="93">
        <v>0</v>
      </c>
      <c r="BR18" s="93">
        <v>0</v>
      </c>
      <c r="BS18" s="93">
        <v>0</v>
      </c>
      <c r="BT18" s="93">
        <v>0</v>
      </c>
      <c r="BU18" s="93">
        <v>0</v>
      </c>
      <c r="BV18" s="93">
        <v>0</v>
      </c>
      <c r="BW18" s="93">
        <v>0</v>
      </c>
      <c r="BX18" s="93">
        <v>0</v>
      </c>
      <c r="BY18" s="93">
        <v>0</v>
      </c>
      <c r="BZ18" s="93">
        <v>0</v>
      </c>
      <c r="CA18" s="93">
        <v>0</v>
      </c>
      <c r="CB18" s="93">
        <v>0</v>
      </c>
      <c r="CC18" s="93">
        <v>0</v>
      </c>
      <c r="CD18" s="93">
        <v>0</v>
      </c>
      <c r="CE18" s="93">
        <v>0</v>
      </c>
      <c r="CF18" s="93">
        <v>0</v>
      </c>
      <c r="CG18" s="93">
        <v>0</v>
      </c>
      <c r="CH18" s="93">
        <v>0</v>
      </c>
      <c r="CI18" s="93">
        <v>0</v>
      </c>
      <c r="CJ18" s="93">
        <v>0</v>
      </c>
      <c r="CK18" s="93">
        <v>0</v>
      </c>
      <c r="CL18" s="93">
        <v>0</v>
      </c>
      <c r="CM18" s="93">
        <v>0</v>
      </c>
      <c r="CN18" s="93">
        <v>0</v>
      </c>
      <c r="CO18" s="93">
        <v>0</v>
      </c>
      <c r="CP18" s="93">
        <v>0</v>
      </c>
      <c r="CQ18" s="93">
        <v>0</v>
      </c>
      <c r="CR18" s="93">
        <v>0</v>
      </c>
      <c r="CS18" s="93">
        <v>0</v>
      </c>
      <c r="CT18" s="93">
        <v>0</v>
      </c>
      <c r="CU18" s="93">
        <v>0</v>
      </c>
      <c r="CV18" s="93">
        <v>0</v>
      </c>
      <c r="CW18" s="93">
        <v>0</v>
      </c>
      <c r="CX18" s="93">
        <v>0</v>
      </c>
      <c r="CY18" s="93">
        <v>0</v>
      </c>
      <c r="CZ18" s="93">
        <v>0</v>
      </c>
      <c r="DA18" s="93">
        <v>0</v>
      </c>
      <c r="DB18" s="93">
        <v>0</v>
      </c>
      <c r="DC18" s="93">
        <v>0</v>
      </c>
      <c r="DD18" s="93">
        <v>0</v>
      </c>
      <c r="DE18" s="93">
        <v>0</v>
      </c>
      <c r="DF18" s="93">
        <v>0</v>
      </c>
      <c r="DG18" s="93">
        <v>0</v>
      </c>
      <c r="DH18" s="93">
        <v>0</v>
      </c>
      <c r="DI18" s="93">
        <v>0</v>
      </c>
      <c r="DJ18" s="81">
        <v>0</v>
      </c>
    </row>
    <row r="19" spans="1:114" ht="18.75" customHeight="1">
      <c r="A19" s="163" t="s">
        <v>149</v>
      </c>
      <c r="B19" s="163" t="s">
        <v>150</v>
      </c>
      <c r="C19" s="163"/>
      <c r="D19" s="183" t="s">
        <v>287</v>
      </c>
      <c r="E19" s="93">
        <v>200979</v>
      </c>
      <c r="F19" s="93">
        <v>200979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169296</v>
      </c>
      <c r="O19" s="93">
        <v>26483</v>
      </c>
      <c r="P19" s="93">
        <v>5200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3">
        <v>0</v>
      </c>
      <c r="AF19" s="93">
        <v>0</v>
      </c>
      <c r="AG19" s="93">
        <v>0</v>
      </c>
      <c r="AH19" s="93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93"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93">
        <v>0</v>
      </c>
      <c r="BA19" s="93">
        <v>0</v>
      </c>
      <c r="BB19" s="93">
        <v>0</v>
      </c>
      <c r="BC19" s="93">
        <v>0</v>
      </c>
      <c r="BD19" s="93">
        <v>0</v>
      </c>
      <c r="BE19" s="93">
        <v>0</v>
      </c>
      <c r="BF19" s="93">
        <v>0</v>
      </c>
      <c r="BG19" s="93">
        <v>0</v>
      </c>
      <c r="BH19" s="93">
        <v>0</v>
      </c>
      <c r="BI19" s="93">
        <v>0</v>
      </c>
      <c r="BJ19" s="93">
        <v>0</v>
      </c>
      <c r="BK19" s="93">
        <v>0</v>
      </c>
      <c r="BL19" s="93">
        <v>0</v>
      </c>
      <c r="BM19" s="93">
        <v>0</v>
      </c>
      <c r="BN19" s="93">
        <v>0</v>
      </c>
      <c r="BO19" s="93">
        <v>0</v>
      </c>
      <c r="BP19" s="93">
        <v>0</v>
      </c>
      <c r="BQ19" s="93">
        <v>0</v>
      </c>
      <c r="BR19" s="93">
        <v>0</v>
      </c>
      <c r="BS19" s="93">
        <v>0</v>
      </c>
      <c r="BT19" s="93">
        <v>0</v>
      </c>
      <c r="BU19" s="93">
        <v>0</v>
      </c>
      <c r="BV19" s="93">
        <v>0</v>
      </c>
      <c r="BW19" s="93">
        <v>0</v>
      </c>
      <c r="BX19" s="93">
        <v>0</v>
      </c>
      <c r="BY19" s="93">
        <v>0</v>
      </c>
      <c r="BZ19" s="93">
        <v>0</v>
      </c>
      <c r="CA19" s="93">
        <v>0</v>
      </c>
      <c r="CB19" s="93">
        <v>0</v>
      </c>
      <c r="CC19" s="93">
        <v>0</v>
      </c>
      <c r="CD19" s="93">
        <v>0</v>
      </c>
      <c r="CE19" s="93">
        <v>0</v>
      </c>
      <c r="CF19" s="93">
        <v>0</v>
      </c>
      <c r="CG19" s="93">
        <v>0</v>
      </c>
      <c r="CH19" s="93">
        <v>0</v>
      </c>
      <c r="CI19" s="93">
        <v>0</v>
      </c>
      <c r="CJ19" s="93">
        <v>0</v>
      </c>
      <c r="CK19" s="93">
        <v>0</v>
      </c>
      <c r="CL19" s="93">
        <v>0</v>
      </c>
      <c r="CM19" s="93">
        <v>0</v>
      </c>
      <c r="CN19" s="93">
        <v>0</v>
      </c>
      <c r="CO19" s="93">
        <v>0</v>
      </c>
      <c r="CP19" s="93">
        <v>0</v>
      </c>
      <c r="CQ19" s="93">
        <v>0</v>
      </c>
      <c r="CR19" s="93">
        <v>0</v>
      </c>
      <c r="CS19" s="93">
        <v>0</v>
      </c>
      <c r="CT19" s="93">
        <v>0</v>
      </c>
      <c r="CU19" s="93">
        <v>0</v>
      </c>
      <c r="CV19" s="93">
        <v>0</v>
      </c>
      <c r="CW19" s="93">
        <v>0</v>
      </c>
      <c r="CX19" s="93">
        <v>0</v>
      </c>
      <c r="CY19" s="93">
        <v>0</v>
      </c>
      <c r="CZ19" s="93">
        <v>0</v>
      </c>
      <c r="DA19" s="93">
        <v>0</v>
      </c>
      <c r="DB19" s="93">
        <v>0</v>
      </c>
      <c r="DC19" s="93">
        <v>0</v>
      </c>
      <c r="DD19" s="93">
        <v>0</v>
      </c>
      <c r="DE19" s="93">
        <v>0</v>
      </c>
      <c r="DF19" s="93">
        <v>0</v>
      </c>
      <c r="DG19" s="93">
        <v>0</v>
      </c>
      <c r="DH19" s="93">
        <v>0</v>
      </c>
      <c r="DI19" s="93">
        <v>0</v>
      </c>
      <c r="DJ19" s="81">
        <v>0</v>
      </c>
    </row>
    <row r="20" spans="1:114" ht="18.75" customHeight="1">
      <c r="A20" s="163" t="s">
        <v>152</v>
      </c>
      <c r="B20" s="163" t="s">
        <v>153</v>
      </c>
      <c r="C20" s="163" t="s">
        <v>133</v>
      </c>
      <c r="D20" s="183" t="s">
        <v>288</v>
      </c>
      <c r="E20" s="93">
        <v>61800</v>
      </c>
      <c r="F20" s="93">
        <v>61800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61800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93">
        <v>0</v>
      </c>
      <c r="AD20" s="93">
        <v>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93"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93">
        <v>0</v>
      </c>
      <c r="BA20" s="93">
        <v>0</v>
      </c>
      <c r="BB20" s="93">
        <v>0</v>
      </c>
      <c r="BC20" s="93">
        <v>0</v>
      </c>
      <c r="BD20" s="93">
        <v>0</v>
      </c>
      <c r="BE20" s="93">
        <v>0</v>
      </c>
      <c r="BF20" s="93">
        <v>0</v>
      </c>
      <c r="BG20" s="93">
        <v>0</v>
      </c>
      <c r="BH20" s="93">
        <v>0</v>
      </c>
      <c r="BI20" s="93">
        <v>0</v>
      </c>
      <c r="BJ20" s="93">
        <v>0</v>
      </c>
      <c r="BK20" s="93">
        <v>0</v>
      </c>
      <c r="BL20" s="93">
        <v>0</v>
      </c>
      <c r="BM20" s="93">
        <v>0</v>
      </c>
      <c r="BN20" s="93">
        <v>0</v>
      </c>
      <c r="BO20" s="93">
        <v>0</v>
      </c>
      <c r="BP20" s="93">
        <v>0</v>
      </c>
      <c r="BQ20" s="93">
        <v>0</v>
      </c>
      <c r="BR20" s="93">
        <v>0</v>
      </c>
      <c r="BS20" s="93">
        <v>0</v>
      </c>
      <c r="BT20" s="93">
        <v>0</v>
      </c>
      <c r="BU20" s="93">
        <v>0</v>
      </c>
      <c r="BV20" s="93">
        <v>0</v>
      </c>
      <c r="BW20" s="93">
        <v>0</v>
      </c>
      <c r="BX20" s="93">
        <v>0</v>
      </c>
      <c r="BY20" s="93">
        <v>0</v>
      </c>
      <c r="BZ20" s="93">
        <v>0</v>
      </c>
      <c r="CA20" s="93">
        <v>0</v>
      </c>
      <c r="CB20" s="93">
        <v>0</v>
      </c>
      <c r="CC20" s="93">
        <v>0</v>
      </c>
      <c r="CD20" s="93">
        <v>0</v>
      </c>
      <c r="CE20" s="93">
        <v>0</v>
      </c>
      <c r="CF20" s="93">
        <v>0</v>
      </c>
      <c r="CG20" s="93">
        <v>0</v>
      </c>
      <c r="CH20" s="93">
        <v>0</v>
      </c>
      <c r="CI20" s="93">
        <v>0</v>
      </c>
      <c r="CJ20" s="93">
        <v>0</v>
      </c>
      <c r="CK20" s="93">
        <v>0</v>
      </c>
      <c r="CL20" s="93">
        <v>0</v>
      </c>
      <c r="CM20" s="93">
        <v>0</v>
      </c>
      <c r="CN20" s="93">
        <v>0</v>
      </c>
      <c r="CO20" s="93">
        <v>0</v>
      </c>
      <c r="CP20" s="93">
        <v>0</v>
      </c>
      <c r="CQ20" s="93">
        <v>0</v>
      </c>
      <c r="CR20" s="93">
        <v>0</v>
      </c>
      <c r="CS20" s="93">
        <v>0</v>
      </c>
      <c r="CT20" s="93">
        <v>0</v>
      </c>
      <c r="CU20" s="93">
        <v>0</v>
      </c>
      <c r="CV20" s="93">
        <v>0</v>
      </c>
      <c r="CW20" s="93">
        <v>0</v>
      </c>
      <c r="CX20" s="93">
        <v>0</v>
      </c>
      <c r="CY20" s="93">
        <v>0</v>
      </c>
      <c r="CZ20" s="93">
        <v>0</v>
      </c>
      <c r="DA20" s="93">
        <v>0</v>
      </c>
      <c r="DB20" s="93">
        <v>0</v>
      </c>
      <c r="DC20" s="93">
        <v>0</v>
      </c>
      <c r="DD20" s="93">
        <v>0</v>
      </c>
      <c r="DE20" s="93">
        <v>0</v>
      </c>
      <c r="DF20" s="93">
        <v>0</v>
      </c>
      <c r="DG20" s="93">
        <v>0</v>
      </c>
      <c r="DH20" s="93">
        <v>0</v>
      </c>
      <c r="DI20" s="93">
        <v>0</v>
      </c>
      <c r="DJ20" s="81">
        <v>0</v>
      </c>
    </row>
    <row r="21" spans="1:114" ht="18.75" customHeight="1">
      <c r="A21" s="163" t="s">
        <v>152</v>
      </c>
      <c r="B21" s="163" t="s">
        <v>153</v>
      </c>
      <c r="C21" s="163" t="s">
        <v>135</v>
      </c>
      <c r="D21" s="183" t="s">
        <v>289</v>
      </c>
      <c r="E21" s="93">
        <v>112696</v>
      </c>
      <c r="F21" s="93">
        <v>112696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107496</v>
      </c>
      <c r="O21" s="93">
        <v>0</v>
      </c>
      <c r="P21" s="93">
        <v>5200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  <c r="W21" s="93">
        <v>0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93">
        <v>0</v>
      </c>
      <c r="AD21" s="93">
        <v>0</v>
      </c>
      <c r="AE21" s="93">
        <v>0</v>
      </c>
      <c r="AF21" s="93">
        <v>0</v>
      </c>
      <c r="AG21" s="93">
        <v>0</v>
      </c>
      <c r="AH21" s="93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93"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3">
        <v>0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3">
        <v>0</v>
      </c>
      <c r="BI21" s="93">
        <v>0</v>
      </c>
      <c r="BJ21" s="93">
        <v>0</v>
      </c>
      <c r="BK21" s="93">
        <v>0</v>
      </c>
      <c r="BL21" s="93">
        <v>0</v>
      </c>
      <c r="BM21" s="93">
        <v>0</v>
      </c>
      <c r="BN21" s="93">
        <v>0</v>
      </c>
      <c r="BO21" s="93">
        <v>0</v>
      </c>
      <c r="BP21" s="93">
        <v>0</v>
      </c>
      <c r="BQ21" s="93">
        <v>0</v>
      </c>
      <c r="BR21" s="93">
        <v>0</v>
      </c>
      <c r="BS21" s="93">
        <v>0</v>
      </c>
      <c r="BT21" s="93">
        <v>0</v>
      </c>
      <c r="BU21" s="93">
        <v>0</v>
      </c>
      <c r="BV21" s="93">
        <v>0</v>
      </c>
      <c r="BW21" s="93">
        <v>0</v>
      </c>
      <c r="BX21" s="93">
        <v>0</v>
      </c>
      <c r="BY21" s="93">
        <v>0</v>
      </c>
      <c r="BZ21" s="93">
        <v>0</v>
      </c>
      <c r="CA21" s="93">
        <v>0</v>
      </c>
      <c r="CB21" s="93">
        <v>0</v>
      </c>
      <c r="CC21" s="93">
        <v>0</v>
      </c>
      <c r="CD21" s="93">
        <v>0</v>
      </c>
      <c r="CE21" s="93">
        <v>0</v>
      </c>
      <c r="CF21" s="93">
        <v>0</v>
      </c>
      <c r="CG21" s="93">
        <v>0</v>
      </c>
      <c r="CH21" s="93">
        <v>0</v>
      </c>
      <c r="CI21" s="93">
        <v>0</v>
      </c>
      <c r="CJ21" s="93">
        <v>0</v>
      </c>
      <c r="CK21" s="93">
        <v>0</v>
      </c>
      <c r="CL21" s="93">
        <v>0</v>
      </c>
      <c r="CM21" s="93">
        <v>0</v>
      </c>
      <c r="CN21" s="93">
        <v>0</v>
      </c>
      <c r="CO21" s="93">
        <v>0</v>
      </c>
      <c r="CP21" s="93">
        <v>0</v>
      </c>
      <c r="CQ21" s="93">
        <v>0</v>
      </c>
      <c r="CR21" s="93">
        <v>0</v>
      </c>
      <c r="CS21" s="93">
        <v>0</v>
      </c>
      <c r="CT21" s="93">
        <v>0</v>
      </c>
      <c r="CU21" s="93">
        <v>0</v>
      </c>
      <c r="CV21" s="93">
        <v>0</v>
      </c>
      <c r="CW21" s="93">
        <v>0</v>
      </c>
      <c r="CX21" s="93">
        <v>0</v>
      </c>
      <c r="CY21" s="93">
        <v>0</v>
      </c>
      <c r="CZ21" s="93">
        <v>0</v>
      </c>
      <c r="DA21" s="93">
        <v>0</v>
      </c>
      <c r="DB21" s="93">
        <v>0</v>
      </c>
      <c r="DC21" s="93">
        <v>0</v>
      </c>
      <c r="DD21" s="93">
        <v>0</v>
      </c>
      <c r="DE21" s="93">
        <v>0</v>
      </c>
      <c r="DF21" s="93">
        <v>0</v>
      </c>
      <c r="DG21" s="93">
        <v>0</v>
      </c>
      <c r="DH21" s="93">
        <v>0</v>
      </c>
      <c r="DI21" s="93">
        <v>0</v>
      </c>
      <c r="DJ21" s="81">
        <v>0</v>
      </c>
    </row>
    <row r="22" spans="1:114" ht="18.75" customHeight="1">
      <c r="A22" s="163" t="s">
        <v>152</v>
      </c>
      <c r="B22" s="163" t="s">
        <v>153</v>
      </c>
      <c r="C22" s="163" t="s">
        <v>127</v>
      </c>
      <c r="D22" s="183" t="s">
        <v>290</v>
      </c>
      <c r="E22" s="93">
        <v>26483</v>
      </c>
      <c r="F22" s="93">
        <v>26483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26483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  <c r="W22" s="93">
        <v>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3">
        <v>0</v>
      </c>
      <c r="AD22" s="93">
        <v>0</v>
      </c>
      <c r="AE22" s="93">
        <v>0</v>
      </c>
      <c r="AF22" s="93">
        <v>0</v>
      </c>
      <c r="AG22" s="93">
        <v>0</v>
      </c>
      <c r="AH22" s="93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  <c r="BN22" s="93">
        <v>0</v>
      </c>
      <c r="BO22" s="93">
        <v>0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93">
        <v>0</v>
      </c>
      <c r="BV22" s="93">
        <v>0</v>
      </c>
      <c r="BW22" s="93">
        <v>0</v>
      </c>
      <c r="BX22" s="93">
        <v>0</v>
      </c>
      <c r="BY22" s="93">
        <v>0</v>
      </c>
      <c r="BZ22" s="93">
        <v>0</v>
      </c>
      <c r="CA22" s="93">
        <v>0</v>
      </c>
      <c r="CB22" s="93">
        <v>0</v>
      </c>
      <c r="CC22" s="93">
        <v>0</v>
      </c>
      <c r="CD22" s="93">
        <v>0</v>
      </c>
      <c r="CE22" s="93">
        <v>0</v>
      </c>
      <c r="CF22" s="93">
        <v>0</v>
      </c>
      <c r="CG22" s="93">
        <v>0</v>
      </c>
      <c r="CH22" s="93">
        <v>0</v>
      </c>
      <c r="CI22" s="93">
        <v>0</v>
      </c>
      <c r="CJ22" s="93">
        <v>0</v>
      </c>
      <c r="CK22" s="93">
        <v>0</v>
      </c>
      <c r="CL22" s="93">
        <v>0</v>
      </c>
      <c r="CM22" s="93">
        <v>0</v>
      </c>
      <c r="CN22" s="93">
        <v>0</v>
      </c>
      <c r="CO22" s="93">
        <v>0</v>
      </c>
      <c r="CP22" s="93">
        <v>0</v>
      </c>
      <c r="CQ22" s="93">
        <v>0</v>
      </c>
      <c r="CR22" s="93">
        <v>0</v>
      </c>
      <c r="CS22" s="93">
        <v>0</v>
      </c>
      <c r="CT22" s="93">
        <v>0</v>
      </c>
      <c r="CU22" s="93">
        <v>0</v>
      </c>
      <c r="CV22" s="93">
        <v>0</v>
      </c>
      <c r="CW22" s="93">
        <v>0</v>
      </c>
      <c r="CX22" s="93">
        <v>0</v>
      </c>
      <c r="CY22" s="93">
        <v>0</v>
      </c>
      <c r="CZ22" s="93">
        <v>0</v>
      </c>
      <c r="DA22" s="93">
        <v>0</v>
      </c>
      <c r="DB22" s="93">
        <v>0</v>
      </c>
      <c r="DC22" s="93">
        <v>0</v>
      </c>
      <c r="DD22" s="93">
        <v>0</v>
      </c>
      <c r="DE22" s="93">
        <v>0</v>
      </c>
      <c r="DF22" s="93">
        <v>0</v>
      </c>
      <c r="DG22" s="93">
        <v>0</v>
      </c>
      <c r="DH22" s="93">
        <v>0</v>
      </c>
      <c r="DI22" s="93">
        <v>0</v>
      </c>
      <c r="DJ22" s="81">
        <v>0</v>
      </c>
    </row>
    <row r="23" spans="1:114" ht="18.75" customHeight="1">
      <c r="A23" s="163" t="s">
        <v>157</v>
      </c>
      <c r="B23" s="163"/>
      <c r="C23" s="163"/>
      <c r="D23" s="183" t="s">
        <v>291</v>
      </c>
      <c r="E23" s="93">
        <v>290183</v>
      </c>
      <c r="F23" s="93">
        <v>290183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290183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3">
        <v>0</v>
      </c>
      <c r="AF23" s="93">
        <v>0</v>
      </c>
      <c r="AG23" s="93">
        <v>0</v>
      </c>
      <c r="AH23" s="93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93"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3">
        <v>0</v>
      </c>
      <c r="BB23" s="93">
        <v>0</v>
      </c>
      <c r="BC23" s="93">
        <v>0</v>
      </c>
      <c r="BD23" s="93">
        <v>0</v>
      </c>
      <c r="BE23" s="93">
        <v>0</v>
      </c>
      <c r="BF23" s="93">
        <v>0</v>
      </c>
      <c r="BG23" s="93">
        <v>0</v>
      </c>
      <c r="BH23" s="93">
        <v>0</v>
      </c>
      <c r="BI23" s="93">
        <v>0</v>
      </c>
      <c r="BJ23" s="93">
        <v>0</v>
      </c>
      <c r="BK23" s="93">
        <v>0</v>
      </c>
      <c r="BL23" s="93">
        <v>0</v>
      </c>
      <c r="BM23" s="93">
        <v>0</v>
      </c>
      <c r="BN23" s="93">
        <v>0</v>
      </c>
      <c r="BO23" s="93">
        <v>0</v>
      </c>
      <c r="BP23" s="93">
        <v>0</v>
      </c>
      <c r="BQ23" s="93">
        <v>0</v>
      </c>
      <c r="BR23" s="93">
        <v>0</v>
      </c>
      <c r="BS23" s="93">
        <v>0</v>
      </c>
      <c r="BT23" s="93">
        <v>0</v>
      </c>
      <c r="BU23" s="93">
        <v>0</v>
      </c>
      <c r="BV23" s="93">
        <v>0</v>
      </c>
      <c r="BW23" s="93">
        <v>0</v>
      </c>
      <c r="BX23" s="93">
        <v>0</v>
      </c>
      <c r="BY23" s="93">
        <v>0</v>
      </c>
      <c r="BZ23" s="93">
        <v>0</v>
      </c>
      <c r="CA23" s="93">
        <v>0</v>
      </c>
      <c r="CB23" s="93">
        <v>0</v>
      </c>
      <c r="CC23" s="93">
        <v>0</v>
      </c>
      <c r="CD23" s="93">
        <v>0</v>
      </c>
      <c r="CE23" s="93">
        <v>0</v>
      </c>
      <c r="CF23" s="93">
        <v>0</v>
      </c>
      <c r="CG23" s="93">
        <v>0</v>
      </c>
      <c r="CH23" s="93">
        <v>0</v>
      </c>
      <c r="CI23" s="93">
        <v>0</v>
      </c>
      <c r="CJ23" s="93">
        <v>0</v>
      </c>
      <c r="CK23" s="93">
        <v>0</v>
      </c>
      <c r="CL23" s="93">
        <v>0</v>
      </c>
      <c r="CM23" s="93">
        <v>0</v>
      </c>
      <c r="CN23" s="93">
        <v>0</v>
      </c>
      <c r="CO23" s="93">
        <v>0</v>
      </c>
      <c r="CP23" s="93">
        <v>0</v>
      </c>
      <c r="CQ23" s="93">
        <v>0</v>
      </c>
      <c r="CR23" s="93">
        <v>0</v>
      </c>
      <c r="CS23" s="93">
        <v>0</v>
      </c>
      <c r="CT23" s="93">
        <v>0</v>
      </c>
      <c r="CU23" s="93">
        <v>0</v>
      </c>
      <c r="CV23" s="93">
        <v>0</v>
      </c>
      <c r="CW23" s="93">
        <v>0</v>
      </c>
      <c r="CX23" s="93">
        <v>0</v>
      </c>
      <c r="CY23" s="93">
        <v>0</v>
      </c>
      <c r="CZ23" s="93">
        <v>0</v>
      </c>
      <c r="DA23" s="93">
        <v>0</v>
      </c>
      <c r="DB23" s="93">
        <v>0</v>
      </c>
      <c r="DC23" s="93">
        <v>0</v>
      </c>
      <c r="DD23" s="93">
        <v>0</v>
      </c>
      <c r="DE23" s="93">
        <v>0</v>
      </c>
      <c r="DF23" s="93">
        <v>0</v>
      </c>
      <c r="DG23" s="93">
        <v>0</v>
      </c>
      <c r="DH23" s="93">
        <v>0</v>
      </c>
      <c r="DI23" s="93">
        <v>0</v>
      </c>
      <c r="DJ23" s="81">
        <v>0</v>
      </c>
    </row>
    <row r="24" spans="1:114" ht="18.75" customHeight="1">
      <c r="A24" s="163" t="s">
        <v>159</v>
      </c>
      <c r="B24" s="163" t="s">
        <v>135</v>
      </c>
      <c r="C24" s="163"/>
      <c r="D24" s="183" t="s">
        <v>292</v>
      </c>
      <c r="E24" s="93">
        <v>290183</v>
      </c>
      <c r="F24" s="93">
        <v>290183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290183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0</v>
      </c>
      <c r="AD24" s="93"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93">
        <v>0</v>
      </c>
      <c r="BA24" s="93">
        <v>0</v>
      </c>
      <c r="BB24" s="93">
        <v>0</v>
      </c>
      <c r="BC24" s="93">
        <v>0</v>
      </c>
      <c r="BD24" s="93">
        <v>0</v>
      </c>
      <c r="BE24" s="93">
        <v>0</v>
      </c>
      <c r="BF24" s="93">
        <v>0</v>
      </c>
      <c r="BG24" s="93">
        <v>0</v>
      </c>
      <c r="BH24" s="93">
        <v>0</v>
      </c>
      <c r="BI24" s="93">
        <v>0</v>
      </c>
      <c r="BJ24" s="93">
        <v>0</v>
      </c>
      <c r="BK24" s="93">
        <v>0</v>
      </c>
      <c r="BL24" s="93">
        <v>0</v>
      </c>
      <c r="BM24" s="93">
        <v>0</v>
      </c>
      <c r="BN24" s="93">
        <v>0</v>
      </c>
      <c r="BO24" s="93">
        <v>0</v>
      </c>
      <c r="BP24" s="93">
        <v>0</v>
      </c>
      <c r="BQ24" s="93">
        <v>0</v>
      </c>
      <c r="BR24" s="93">
        <v>0</v>
      </c>
      <c r="BS24" s="93">
        <v>0</v>
      </c>
      <c r="BT24" s="93">
        <v>0</v>
      </c>
      <c r="BU24" s="93">
        <v>0</v>
      </c>
      <c r="BV24" s="93">
        <v>0</v>
      </c>
      <c r="BW24" s="93">
        <v>0</v>
      </c>
      <c r="BX24" s="93">
        <v>0</v>
      </c>
      <c r="BY24" s="93">
        <v>0</v>
      </c>
      <c r="BZ24" s="93">
        <v>0</v>
      </c>
      <c r="CA24" s="93">
        <v>0</v>
      </c>
      <c r="CB24" s="93">
        <v>0</v>
      </c>
      <c r="CC24" s="93">
        <v>0</v>
      </c>
      <c r="CD24" s="93">
        <v>0</v>
      </c>
      <c r="CE24" s="93">
        <v>0</v>
      </c>
      <c r="CF24" s="93">
        <v>0</v>
      </c>
      <c r="CG24" s="93">
        <v>0</v>
      </c>
      <c r="CH24" s="93">
        <v>0</v>
      </c>
      <c r="CI24" s="93">
        <v>0</v>
      </c>
      <c r="CJ24" s="93">
        <v>0</v>
      </c>
      <c r="CK24" s="93">
        <v>0</v>
      </c>
      <c r="CL24" s="93">
        <v>0</v>
      </c>
      <c r="CM24" s="93">
        <v>0</v>
      </c>
      <c r="CN24" s="93">
        <v>0</v>
      </c>
      <c r="CO24" s="93">
        <v>0</v>
      </c>
      <c r="CP24" s="93">
        <v>0</v>
      </c>
      <c r="CQ24" s="93">
        <v>0</v>
      </c>
      <c r="CR24" s="93">
        <v>0</v>
      </c>
      <c r="CS24" s="93">
        <v>0</v>
      </c>
      <c r="CT24" s="93">
        <v>0</v>
      </c>
      <c r="CU24" s="93">
        <v>0</v>
      </c>
      <c r="CV24" s="93">
        <v>0</v>
      </c>
      <c r="CW24" s="93">
        <v>0</v>
      </c>
      <c r="CX24" s="93">
        <v>0</v>
      </c>
      <c r="CY24" s="93">
        <v>0</v>
      </c>
      <c r="CZ24" s="93">
        <v>0</v>
      </c>
      <c r="DA24" s="93">
        <v>0</v>
      </c>
      <c r="DB24" s="93">
        <v>0</v>
      </c>
      <c r="DC24" s="93">
        <v>0</v>
      </c>
      <c r="DD24" s="93">
        <v>0</v>
      </c>
      <c r="DE24" s="93">
        <v>0</v>
      </c>
      <c r="DF24" s="93">
        <v>0</v>
      </c>
      <c r="DG24" s="93">
        <v>0</v>
      </c>
      <c r="DH24" s="93">
        <v>0</v>
      </c>
      <c r="DI24" s="93">
        <v>0</v>
      </c>
      <c r="DJ24" s="81">
        <v>0</v>
      </c>
    </row>
    <row r="25" spans="1:114" ht="18.75" customHeight="1">
      <c r="A25" s="163" t="s">
        <v>161</v>
      </c>
      <c r="B25" s="163" t="s">
        <v>162</v>
      </c>
      <c r="C25" s="163" t="s">
        <v>133</v>
      </c>
      <c r="D25" s="183" t="s">
        <v>293</v>
      </c>
      <c r="E25" s="93">
        <v>290183</v>
      </c>
      <c r="F25" s="93">
        <v>290183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290183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3">
        <v>0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3">
        <v>0</v>
      </c>
      <c r="BI25" s="93">
        <v>0</v>
      </c>
      <c r="BJ25" s="93">
        <v>0</v>
      </c>
      <c r="BK25" s="93">
        <v>0</v>
      </c>
      <c r="BL25" s="93">
        <v>0</v>
      </c>
      <c r="BM25" s="93">
        <v>0</v>
      </c>
      <c r="BN25" s="93">
        <v>0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3">
        <v>0</v>
      </c>
      <c r="BV25" s="93">
        <v>0</v>
      </c>
      <c r="BW25" s="93">
        <v>0</v>
      </c>
      <c r="BX25" s="93">
        <v>0</v>
      </c>
      <c r="BY25" s="93">
        <v>0</v>
      </c>
      <c r="BZ25" s="93">
        <v>0</v>
      </c>
      <c r="CA25" s="93">
        <v>0</v>
      </c>
      <c r="CB25" s="93">
        <v>0</v>
      </c>
      <c r="CC25" s="93">
        <v>0</v>
      </c>
      <c r="CD25" s="93">
        <v>0</v>
      </c>
      <c r="CE25" s="93">
        <v>0</v>
      </c>
      <c r="CF25" s="93">
        <v>0</v>
      </c>
      <c r="CG25" s="93">
        <v>0</v>
      </c>
      <c r="CH25" s="93">
        <v>0</v>
      </c>
      <c r="CI25" s="93">
        <v>0</v>
      </c>
      <c r="CJ25" s="93">
        <v>0</v>
      </c>
      <c r="CK25" s="93">
        <v>0</v>
      </c>
      <c r="CL25" s="93">
        <v>0</v>
      </c>
      <c r="CM25" s="93">
        <v>0</v>
      </c>
      <c r="CN25" s="93">
        <v>0</v>
      </c>
      <c r="CO25" s="93">
        <v>0</v>
      </c>
      <c r="CP25" s="93">
        <v>0</v>
      </c>
      <c r="CQ25" s="93">
        <v>0</v>
      </c>
      <c r="CR25" s="93">
        <v>0</v>
      </c>
      <c r="CS25" s="93">
        <v>0</v>
      </c>
      <c r="CT25" s="93">
        <v>0</v>
      </c>
      <c r="CU25" s="93">
        <v>0</v>
      </c>
      <c r="CV25" s="93">
        <v>0</v>
      </c>
      <c r="CW25" s="93">
        <v>0</v>
      </c>
      <c r="CX25" s="93">
        <v>0</v>
      </c>
      <c r="CY25" s="93">
        <v>0</v>
      </c>
      <c r="CZ25" s="93">
        <v>0</v>
      </c>
      <c r="DA25" s="93">
        <v>0</v>
      </c>
      <c r="DB25" s="93">
        <v>0</v>
      </c>
      <c r="DC25" s="93">
        <v>0</v>
      </c>
      <c r="DD25" s="93">
        <v>0</v>
      </c>
      <c r="DE25" s="93">
        <v>0</v>
      </c>
      <c r="DF25" s="93">
        <v>0</v>
      </c>
      <c r="DG25" s="93">
        <v>0</v>
      </c>
      <c r="DH25" s="93">
        <v>0</v>
      </c>
      <c r="DI25" s="93">
        <v>0</v>
      </c>
      <c r="DJ25" s="81">
        <v>0</v>
      </c>
    </row>
  </sheetData>
  <sheetProtection/>
  <mergeCells count="124">
    <mergeCell ref="DI5:DI6"/>
    <mergeCell ref="DJ5:DJ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CT4:CY4"/>
    <mergeCell ref="CZ4:DB4"/>
    <mergeCell ref="DC4:DJ4"/>
    <mergeCell ref="D5:D6"/>
    <mergeCell ref="E4:E6"/>
    <mergeCell ref="F5:F6"/>
    <mergeCell ref="G5:G6"/>
    <mergeCell ref="H5:H6"/>
    <mergeCell ref="I5:I6"/>
    <mergeCell ref="J5:J6"/>
    <mergeCell ref="A2:DJ2"/>
    <mergeCell ref="A3:E3"/>
    <mergeCell ref="A4:D4"/>
    <mergeCell ref="F4:S4"/>
    <mergeCell ref="T4:AU4"/>
    <mergeCell ref="AV4:BG4"/>
    <mergeCell ref="BH4:BL4"/>
    <mergeCell ref="BM4:BY4"/>
    <mergeCell ref="BZ4:CP4"/>
    <mergeCell ref="CQ4:CS4"/>
  </mergeCells>
  <printOptions/>
  <pageMargins left="0.5118110236220472" right="0.4330708661417323" top="0.5905511811023623" bottom="0.4330708661417323" header="0.31496062992125984" footer="0.2362204724409449"/>
  <pageSetup horizontalDpi="600" verticalDpi="600" orientation="landscape" paperSize="9"/>
  <headerFooter alignWithMargins="0">
    <oddFooter>&amp;C&amp;"Times New Roman,常规"4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31">
      <selection activeCell="A1" sqref="A1"/>
    </sheetView>
  </sheetViews>
  <sheetFormatPr defaultColWidth="7.16015625" defaultRowHeight="11.25"/>
  <cols>
    <col min="1" max="1" width="18.16015625" style="13" customWidth="1"/>
    <col min="2" max="3" width="13.83203125" style="13" customWidth="1"/>
    <col min="4" max="4" width="23.5" style="13" customWidth="1"/>
    <col min="5" max="5" width="23" style="13" customWidth="1"/>
    <col min="6" max="6" width="17.16015625" style="13" customWidth="1"/>
    <col min="7" max="16384" width="7.16015625" style="13" customWidth="1"/>
  </cols>
  <sheetData>
    <row r="1" spans="1:7" ht="10.5" customHeight="1">
      <c r="A1" s="171" t="s">
        <v>294</v>
      </c>
      <c r="B1" s="129"/>
      <c r="C1" s="130"/>
      <c r="D1" s="129"/>
      <c r="E1" s="129"/>
      <c r="F1" s="131"/>
      <c r="G1" s="150"/>
    </row>
    <row r="2" spans="1:7" ht="18.75" customHeight="1">
      <c r="A2" s="172" t="s">
        <v>295</v>
      </c>
      <c r="B2" s="173"/>
      <c r="C2" s="173"/>
      <c r="D2" s="173"/>
      <c r="E2" s="173"/>
      <c r="F2" s="173"/>
      <c r="G2" s="150"/>
    </row>
    <row r="3" spans="1:7" ht="21" customHeight="1">
      <c r="A3" s="250" t="s">
        <v>2</v>
      </c>
      <c r="B3" s="250"/>
      <c r="C3" s="250"/>
      <c r="D3" s="250"/>
      <c r="E3" s="250"/>
      <c r="F3" s="133" t="s">
        <v>3</v>
      </c>
      <c r="G3" s="150"/>
    </row>
    <row r="4" spans="1:7" ht="9.75" customHeight="1">
      <c r="A4" s="174" t="s">
        <v>296</v>
      </c>
      <c r="B4" s="174"/>
      <c r="C4" s="174"/>
      <c r="D4" s="271" t="s">
        <v>111</v>
      </c>
      <c r="E4" s="271"/>
      <c r="F4" s="268"/>
      <c r="G4" s="150"/>
    </row>
    <row r="5" spans="1:7" ht="9.75" customHeight="1">
      <c r="A5" s="175" t="s">
        <v>110</v>
      </c>
      <c r="B5" s="176"/>
      <c r="C5" s="268" t="s">
        <v>86</v>
      </c>
      <c r="D5" s="268" t="s">
        <v>104</v>
      </c>
      <c r="E5" s="252" t="s">
        <v>297</v>
      </c>
      <c r="F5" s="267" t="s">
        <v>298</v>
      </c>
      <c r="G5" s="150"/>
    </row>
    <row r="6" spans="1:7" ht="9.75" customHeight="1">
      <c r="A6" s="168" t="s">
        <v>118</v>
      </c>
      <c r="B6" s="169" t="s">
        <v>119</v>
      </c>
      <c r="C6" s="269"/>
      <c r="D6" s="269"/>
      <c r="E6" s="273"/>
      <c r="F6" s="272"/>
      <c r="G6" s="150"/>
    </row>
    <row r="7" spans="1:7" ht="36.75" customHeight="1">
      <c r="A7" s="139"/>
      <c r="B7" s="139"/>
      <c r="C7" s="159" t="s">
        <v>104</v>
      </c>
      <c r="D7" s="177">
        <v>4613388</v>
      </c>
      <c r="E7" s="178">
        <v>3916806</v>
      </c>
      <c r="F7" s="179">
        <v>696582</v>
      </c>
      <c r="G7" s="155"/>
    </row>
    <row r="8" spans="1:7" ht="36.75" customHeight="1">
      <c r="A8" s="139"/>
      <c r="B8" s="139"/>
      <c r="C8" s="159" t="s">
        <v>2</v>
      </c>
      <c r="D8" s="177">
        <v>4613388</v>
      </c>
      <c r="E8" s="178">
        <v>3916806</v>
      </c>
      <c r="F8" s="179">
        <v>696582</v>
      </c>
      <c r="G8" s="150"/>
    </row>
    <row r="9" spans="1:7" ht="36.75" customHeight="1">
      <c r="A9" s="139" t="s">
        <v>299</v>
      </c>
      <c r="B9" s="139"/>
      <c r="C9" s="159" t="s">
        <v>300</v>
      </c>
      <c r="D9" s="177">
        <v>3904266</v>
      </c>
      <c r="E9" s="178">
        <v>3904266</v>
      </c>
      <c r="F9" s="179">
        <v>0</v>
      </c>
      <c r="G9" s="152"/>
    </row>
    <row r="10" spans="1:8" ht="36.75" customHeight="1">
      <c r="A10" s="139" t="s">
        <v>301</v>
      </c>
      <c r="B10" s="139" t="s">
        <v>133</v>
      </c>
      <c r="C10" s="159" t="s">
        <v>302</v>
      </c>
      <c r="D10" s="177">
        <v>1321452</v>
      </c>
      <c r="E10" s="178">
        <v>1321452</v>
      </c>
      <c r="F10" s="179">
        <v>0</v>
      </c>
      <c r="G10"/>
      <c r="H10"/>
    </row>
    <row r="11" spans="1:8" ht="36.75" customHeight="1">
      <c r="A11" s="139" t="s">
        <v>301</v>
      </c>
      <c r="B11" s="139" t="s">
        <v>135</v>
      </c>
      <c r="C11" s="159" t="s">
        <v>303</v>
      </c>
      <c r="D11" s="177">
        <v>47808</v>
      </c>
      <c r="E11" s="178">
        <v>47808</v>
      </c>
      <c r="F11" s="179">
        <v>0</v>
      </c>
      <c r="G11"/>
      <c r="H11"/>
    </row>
    <row r="12" spans="1:8" ht="36.75" customHeight="1">
      <c r="A12" s="139" t="s">
        <v>301</v>
      </c>
      <c r="B12" s="139" t="s">
        <v>135</v>
      </c>
      <c r="C12" s="159" t="s">
        <v>303</v>
      </c>
      <c r="D12" s="177">
        <v>324972</v>
      </c>
      <c r="E12" s="178">
        <v>324972</v>
      </c>
      <c r="F12" s="179">
        <v>0</v>
      </c>
      <c r="G12"/>
      <c r="H12"/>
    </row>
    <row r="13" spans="1:6" ht="36.75" customHeight="1">
      <c r="A13" s="139" t="s">
        <v>301</v>
      </c>
      <c r="B13" s="139" t="s">
        <v>127</v>
      </c>
      <c r="C13" s="159" t="s">
        <v>304</v>
      </c>
      <c r="D13" s="177">
        <v>41101</v>
      </c>
      <c r="E13" s="178">
        <v>41101</v>
      </c>
      <c r="F13" s="179">
        <v>0</v>
      </c>
    </row>
    <row r="14" spans="1:6" ht="36.75" customHeight="1">
      <c r="A14" s="139" t="s">
        <v>301</v>
      </c>
      <c r="B14" s="139" t="s">
        <v>305</v>
      </c>
      <c r="C14" s="159" t="s">
        <v>306</v>
      </c>
      <c r="D14" s="177">
        <v>682860</v>
      </c>
      <c r="E14" s="178">
        <v>682860</v>
      </c>
      <c r="F14" s="179">
        <v>0</v>
      </c>
    </row>
    <row r="15" spans="1:6" ht="36.75" customHeight="1">
      <c r="A15" s="139" t="s">
        <v>301</v>
      </c>
      <c r="B15" s="139" t="s">
        <v>307</v>
      </c>
      <c r="C15" s="159" t="s">
        <v>308</v>
      </c>
      <c r="D15" s="177">
        <v>386911</v>
      </c>
      <c r="E15" s="178">
        <v>386911</v>
      </c>
      <c r="F15" s="179">
        <v>0</v>
      </c>
    </row>
    <row r="16" spans="1:6" ht="36.75" customHeight="1">
      <c r="A16" s="139" t="s">
        <v>301</v>
      </c>
      <c r="B16" s="139" t="s">
        <v>309</v>
      </c>
      <c r="C16" s="159" t="s">
        <v>310</v>
      </c>
      <c r="D16" s="177">
        <v>169296</v>
      </c>
      <c r="E16" s="178">
        <v>169296</v>
      </c>
      <c r="F16" s="179">
        <v>0</v>
      </c>
    </row>
    <row r="17" spans="1:6" ht="36.75" customHeight="1">
      <c r="A17" s="139" t="s">
        <v>301</v>
      </c>
      <c r="B17" s="139" t="s">
        <v>150</v>
      </c>
      <c r="C17" s="159" t="s">
        <v>311</v>
      </c>
      <c r="D17" s="177">
        <v>26483</v>
      </c>
      <c r="E17" s="178">
        <v>26483</v>
      </c>
      <c r="F17" s="179">
        <v>0</v>
      </c>
    </row>
    <row r="18" spans="1:6" ht="36.75" customHeight="1">
      <c r="A18" s="139" t="s">
        <v>301</v>
      </c>
      <c r="B18" s="139" t="s">
        <v>312</v>
      </c>
      <c r="C18" s="159" t="s">
        <v>313</v>
      </c>
      <c r="D18" s="177">
        <v>5200</v>
      </c>
      <c r="E18" s="178">
        <v>5200</v>
      </c>
      <c r="F18" s="179">
        <v>0</v>
      </c>
    </row>
    <row r="19" spans="1:6" ht="36.75" customHeight="1">
      <c r="A19" s="139" t="s">
        <v>301</v>
      </c>
      <c r="B19" s="139" t="s">
        <v>314</v>
      </c>
      <c r="C19" s="159" t="s">
        <v>163</v>
      </c>
      <c r="D19" s="177">
        <v>290183</v>
      </c>
      <c r="E19" s="178">
        <v>290183</v>
      </c>
      <c r="F19" s="179">
        <v>0</v>
      </c>
    </row>
    <row r="20" spans="1:6" ht="36.75" customHeight="1">
      <c r="A20" s="139" t="s">
        <v>301</v>
      </c>
      <c r="B20" s="139" t="s">
        <v>315</v>
      </c>
      <c r="C20" s="159" t="s">
        <v>316</v>
      </c>
      <c r="D20" s="177">
        <v>608000</v>
      </c>
      <c r="E20" s="178">
        <v>608000</v>
      </c>
      <c r="F20" s="179">
        <v>0</v>
      </c>
    </row>
    <row r="21" spans="1:6" ht="36.75" customHeight="1">
      <c r="A21" s="139" t="s">
        <v>317</v>
      </c>
      <c r="B21" s="139"/>
      <c r="C21" s="159" t="s">
        <v>318</v>
      </c>
      <c r="D21" s="177">
        <v>696582</v>
      </c>
      <c r="E21" s="178">
        <v>0</v>
      </c>
      <c r="F21" s="179">
        <v>696582</v>
      </c>
    </row>
    <row r="22" spans="1:6" ht="36.75" customHeight="1">
      <c r="A22" s="139" t="s">
        <v>319</v>
      </c>
      <c r="B22" s="139" t="s">
        <v>133</v>
      </c>
      <c r="C22" s="159" t="s">
        <v>320</v>
      </c>
      <c r="D22" s="177">
        <v>134000</v>
      </c>
      <c r="E22" s="178">
        <v>0</v>
      </c>
      <c r="F22" s="179">
        <v>134000</v>
      </c>
    </row>
    <row r="23" spans="1:6" ht="36.75" customHeight="1">
      <c r="A23" s="139" t="s">
        <v>319</v>
      </c>
      <c r="B23" s="139" t="s">
        <v>135</v>
      </c>
      <c r="C23" s="159" t="s">
        <v>321</v>
      </c>
      <c r="D23" s="177">
        <v>20000</v>
      </c>
      <c r="E23" s="178">
        <v>0</v>
      </c>
      <c r="F23" s="179">
        <v>20000</v>
      </c>
    </row>
    <row r="24" spans="1:6" ht="36.75" customHeight="1">
      <c r="A24" s="139" t="s">
        <v>319</v>
      </c>
      <c r="B24" s="139" t="s">
        <v>142</v>
      </c>
      <c r="C24" s="159" t="s">
        <v>322</v>
      </c>
      <c r="D24" s="177">
        <v>10000</v>
      </c>
      <c r="E24" s="178">
        <v>0</v>
      </c>
      <c r="F24" s="179">
        <v>10000</v>
      </c>
    </row>
    <row r="25" spans="1:6" ht="36.75" customHeight="1">
      <c r="A25" s="139" t="s">
        <v>319</v>
      </c>
      <c r="B25" s="139" t="s">
        <v>323</v>
      </c>
      <c r="C25" s="159" t="s">
        <v>324</v>
      </c>
      <c r="D25" s="177">
        <v>10000</v>
      </c>
      <c r="E25" s="178">
        <v>0</v>
      </c>
      <c r="F25" s="179">
        <v>10000</v>
      </c>
    </row>
    <row r="26" spans="1:6" ht="36.75" customHeight="1">
      <c r="A26" s="139" t="s">
        <v>319</v>
      </c>
      <c r="B26" s="139" t="s">
        <v>305</v>
      </c>
      <c r="C26" s="159" t="s">
        <v>325</v>
      </c>
      <c r="D26" s="177">
        <v>60000</v>
      </c>
      <c r="E26" s="178">
        <v>0</v>
      </c>
      <c r="F26" s="179">
        <v>60000</v>
      </c>
    </row>
    <row r="27" spans="1:6" ht="36.75" customHeight="1">
      <c r="A27" s="139" t="s">
        <v>319</v>
      </c>
      <c r="B27" s="139" t="s">
        <v>150</v>
      </c>
      <c r="C27" s="159" t="s">
        <v>326</v>
      </c>
      <c r="D27" s="177">
        <v>100000</v>
      </c>
      <c r="E27" s="178">
        <v>0</v>
      </c>
      <c r="F27" s="179">
        <v>100000</v>
      </c>
    </row>
    <row r="28" spans="1:6" ht="36.75" customHeight="1">
      <c r="A28" s="139" t="s">
        <v>319</v>
      </c>
      <c r="B28" s="139" t="s">
        <v>314</v>
      </c>
      <c r="C28" s="159" t="s">
        <v>327</v>
      </c>
      <c r="D28" s="177">
        <v>30000</v>
      </c>
      <c r="E28" s="178">
        <v>0</v>
      </c>
      <c r="F28" s="179">
        <v>30000</v>
      </c>
    </row>
    <row r="29" spans="1:6" ht="36.75" customHeight="1">
      <c r="A29" s="139" t="s">
        <v>319</v>
      </c>
      <c r="B29" s="139" t="s">
        <v>328</v>
      </c>
      <c r="C29" s="159" t="s">
        <v>329</v>
      </c>
      <c r="D29" s="177">
        <v>30000</v>
      </c>
      <c r="E29" s="178">
        <v>0</v>
      </c>
      <c r="F29" s="179">
        <v>30000</v>
      </c>
    </row>
    <row r="30" spans="1:6" ht="36.75" customHeight="1">
      <c r="A30" s="139" t="s">
        <v>319</v>
      </c>
      <c r="B30" s="139" t="s">
        <v>330</v>
      </c>
      <c r="C30" s="159" t="s">
        <v>331</v>
      </c>
      <c r="D30" s="177">
        <v>5000</v>
      </c>
      <c r="E30" s="178">
        <v>0</v>
      </c>
      <c r="F30" s="179">
        <v>5000</v>
      </c>
    </row>
    <row r="31" spans="1:6" ht="36.75" customHeight="1">
      <c r="A31" s="139" t="s">
        <v>319</v>
      </c>
      <c r="B31" s="139" t="s">
        <v>332</v>
      </c>
      <c r="C31" s="159" t="s">
        <v>333</v>
      </c>
      <c r="D31" s="177">
        <v>5000</v>
      </c>
      <c r="E31" s="178">
        <v>0</v>
      </c>
      <c r="F31" s="179">
        <v>5000</v>
      </c>
    </row>
    <row r="32" spans="1:6" ht="36.75" customHeight="1">
      <c r="A32" s="139" t="s">
        <v>319</v>
      </c>
      <c r="B32" s="139" t="s">
        <v>334</v>
      </c>
      <c r="C32" s="159" t="s">
        <v>335</v>
      </c>
      <c r="D32" s="177">
        <v>22000</v>
      </c>
      <c r="E32" s="178">
        <v>0</v>
      </c>
      <c r="F32" s="179">
        <v>22000</v>
      </c>
    </row>
    <row r="33" spans="1:6" ht="36.75" customHeight="1">
      <c r="A33" s="139" t="s">
        <v>319</v>
      </c>
      <c r="B33" s="139" t="s">
        <v>336</v>
      </c>
      <c r="C33" s="159" t="s">
        <v>337</v>
      </c>
      <c r="D33" s="177">
        <v>30000</v>
      </c>
      <c r="E33" s="178">
        <v>0</v>
      </c>
      <c r="F33" s="179">
        <v>30000</v>
      </c>
    </row>
    <row r="34" spans="1:6" ht="36.75" customHeight="1">
      <c r="A34" s="139" t="s">
        <v>319</v>
      </c>
      <c r="B34" s="139" t="s">
        <v>338</v>
      </c>
      <c r="C34" s="159" t="s">
        <v>339</v>
      </c>
      <c r="D34" s="177">
        <v>46586</v>
      </c>
      <c r="E34" s="178">
        <v>0</v>
      </c>
      <c r="F34" s="179">
        <v>46586</v>
      </c>
    </row>
    <row r="35" spans="1:6" ht="36.75" customHeight="1">
      <c r="A35" s="139" t="s">
        <v>319</v>
      </c>
      <c r="B35" s="139" t="s">
        <v>340</v>
      </c>
      <c r="C35" s="159" t="s">
        <v>341</v>
      </c>
      <c r="D35" s="177">
        <v>46250</v>
      </c>
      <c r="E35" s="178">
        <v>0</v>
      </c>
      <c r="F35" s="179">
        <v>46250</v>
      </c>
    </row>
    <row r="36" spans="1:6" ht="36.75" customHeight="1">
      <c r="A36" s="139" t="s">
        <v>319</v>
      </c>
      <c r="B36" s="139" t="s">
        <v>342</v>
      </c>
      <c r="C36" s="159" t="s">
        <v>343</v>
      </c>
      <c r="D36" s="177">
        <v>101160</v>
      </c>
      <c r="E36" s="178">
        <v>0</v>
      </c>
      <c r="F36" s="179">
        <v>101160</v>
      </c>
    </row>
    <row r="37" spans="1:6" ht="36.75" customHeight="1">
      <c r="A37" s="139" t="s">
        <v>319</v>
      </c>
      <c r="B37" s="139" t="s">
        <v>315</v>
      </c>
      <c r="C37" s="159" t="s">
        <v>344</v>
      </c>
      <c r="D37" s="177">
        <v>46586</v>
      </c>
      <c r="E37" s="178">
        <v>0</v>
      </c>
      <c r="F37" s="179">
        <v>46586</v>
      </c>
    </row>
    <row r="38" spans="1:6" ht="36.75" customHeight="1">
      <c r="A38" s="139" t="s">
        <v>345</v>
      </c>
      <c r="B38" s="139"/>
      <c r="C38" s="159" t="s">
        <v>346</v>
      </c>
      <c r="D38" s="177">
        <v>12540</v>
      </c>
      <c r="E38" s="178">
        <v>12540</v>
      </c>
      <c r="F38" s="179">
        <v>0</v>
      </c>
    </row>
    <row r="39" spans="1:6" ht="36.75" customHeight="1">
      <c r="A39" s="139" t="s">
        <v>347</v>
      </c>
      <c r="B39" s="139" t="s">
        <v>142</v>
      </c>
      <c r="C39" s="159" t="s">
        <v>348</v>
      </c>
      <c r="D39" s="177">
        <v>12000</v>
      </c>
      <c r="E39" s="178">
        <v>12000</v>
      </c>
      <c r="F39" s="179">
        <v>0</v>
      </c>
    </row>
    <row r="40" spans="1:6" ht="36.75" customHeight="1">
      <c r="A40" s="139" t="s">
        <v>347</v>
      </c>
      <c r="B40" s="139" t="s">
        <v>349</v>
      </c>
      <c r="C40" s="159" t="s">
        <v>350</v>
      </c>
      <c r="D40" s="177">
        <v>540</v>
      </c>
      <c r="E40" s="178">
        <v>540</v>
      </c>
      <c r="F40" s="179">
        <v>0</v>
      </c>
    </row>
  </sheetData>
  <sheetProtection/>
  <mergeCells count="6">
    <mergeCell ref="A3:E3"/>
    <mergeCell ref="D4:F4"/>
    <mergeCell ref="C5:C6"/>
    <mergeCell ref="D5:D6"/>
    <mergeCell ref="E5:E6"/>
    <mergeCell ref="F5:F6"/>
  </mergeCells>
  <printOptions/>
  <pageMargins left="0.5118110236220472" right="0.4330708661417323" top="0.5905511811023623" bottom="0.4330708661417323" header="0.31496062992125984" footer="0.2362204724409449"/>
  <pageSetup horizontalDpi="600" verticalDpi="600" orientation="portrait" paperSize="9"/>
  <headerFooter alignWithMargins="0">
    <oddFooter>&amp;C&amp;"Times New Roman,常规"4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 topLeftCell="A1">
      <selection activeCell="A1" sqref="A1"/>
    </sheetView>
  </sheetViews>
  <sheetFormatPr defaultColWidth="7.16015625" defaultRowHeight="11.25"/>
  <cols>
    <col min="1" max="3" width="6.5" style="13" customWidth="1"/>
    <col min="4" max="4" width="13.66015625" style="13" customWidth="1"/>
    <col min="5" max="5" width="34.33203125" style="13" customWidth="1"/>
    <col min="6" max="6" width="15.5" style="13" customWidth="1"/>
    <col min="7" max="7" width="12.83203125" style="13" customWidth="1"/>
    <col min="8" max="8" width="18" style="13" customWidth="1"/>
    <col min="9" max="9" width="15.16015625" style="13" customWidth="1"/>
    <col min="10" max="10" width="23.66015625" style="13" customWidth="1"/>
    <col min="11" max="11" width="13.33203125" style="13" customWidth="1"/>
    <col min="12" max="16384" width="7.16015625" style="13" customWidth="1"/>
  </cols>
  <sheetData>
    <row r="1" ht="12.75" customHeight="1">
      <c r="A1" s="156" t="s">
        <v>351</v>
      </c>
    </row>
    <row r="2" spans="1:11" ht="30.75" customHeight="1">
      <c r="A2" s="274" t="s">
        <v>352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0" ht="19.5" customHeight="1">
      <c r="A3" s="16"/>
      <c r="B3" s="16"/>
      <c r="C3" s="16"/>
      <c r="D3" s="16"/>
      <c r="E3" s="16"/>
      <c r="F3" s="72"/>
      <c r="G3" s="72"/>
      <c r="H3" s="72"/>
      <c r="I3" s="72"/>
      <c r="J3" s="133" t="s">
        <v>3</v>
      </c>
    </row>
    <row r="4" spans="1:11" ht="15.75" customHeight="1">
      <c r="A4" s="164" t="s">
        <v>110</v>
      </c>
      <c r="B4" s="165"/>
      <c r="C4" s="166"/>
      <c r="D4" s="275" t="s">
        <v>353</v>
      </c>
      <c r="E4" s="277" t="s">
        <v>354</v>
      </c>
      <c r="F4" s="277" t="s">
        <v>355</v>
      </c>
      <c r="G4" s="277" t="s">
        <v>356</v>
      </c>
      <c r="H4" s="277" t="s">
        <v>357</v>
      </c>
      <c r="I4" s="277" t="s">
        <v>358</v>
      </c>
      <c r="J4" s="268" t="s">
        <v>359</v>
      </c>
      <c r="K4" s="267" t="s">
        <v>360</v>
      </c>
    </row>
    <row r="5" spans="1:11" ht="19.5" customHeight="1">
      <c r="A5" s="167" t="s">
        <v>118</v>
      </c>
      <c r="B5" s="168" t="s">
        <v>119</v>
      </c>
      <c r="C5" s="169" t="s">
        <v>120</v>
      </c>
      <c r="D5" s="276"/>
      <c r="E5" s="278"/>
      <c r="F5" s="278"/>
      <c r="G5" s="278"/>
      <c r="H5" s="278"/>
      <c r="I5" s="278"/>
      <c r="J5" s="268"/>
      <c r="K5" s="272"/>
    </row>
    <row r="6" spans="1:11" ht="19.5" customHeight="1">
      <c r="A6" s="139"/>
      <c r="B6" s="139"/>
      <c r="C6" s="161"/>
      <c r="D6" s="170"/>
      <c r="E6" s="161" t="s">
        <v>104</v>
      </c>
      <c r="F6" s="162"/>
      <c r="G6" s="163"/>
      <c r="H6" s="163"/>
      <c r="I6" s="81">
        <v>0</v>
      </c>
      <c r="J6" s="96">
        <v>4485900</v>
      </c>
      <c r="K6" s="81">
        <v>4485900</v>
      </c>
    </row>
    <row r="7" spans="1:11" ht="19.5" customHeight="1">
      <c r="A7" s="139"/>
      <c r="B7" s="139"/>
      <c r="C7" s="161"/>
      <c r="D7" s="170" t="s">
        <v>105</v>
      </c>
      <c r="E7" s="161" t="s">
        <v>2</v>
      </c>
      <c r="F7" s="162"/>
      <c r="G7" s="163"/>
      <c r="H7" s="163"/>
      <c r="I7" s="81">
        <v>0</v>
      </c>
      <c r="J7" s="96">
        <v>4485900</v>
      </c>
      <c r="K7" s="81">
        <v>4485900</v>
      </c>
    </row>
    <row r="8" spans="1:11" ht="19.5" customHeight="1">
      <c r="A8" s="139" t="s">
        <v>124</v>
      </c>
      <c r="B8" s="139"/>
      <c r="C8" s="161"/>
      <c r="D8" s="170"/>
      <c r="E8" s="161"/>
      <c r="F8" s="162"/>
      <c r="G8" s="163"/>
      <c r="H8" s="163"/>
      <c r="I8" s="81">
        <v>0</v>
      </c>
      <c r="J8" s="96">
        <v>4485900</v>
      </c>
      <c r="K8" s="81">
        <v>4485900</v>
      </c>
    </row>
    <row r="9" spans="1:11" ht="19.5" customHeight="1">
      <c r="A9" s="139" t="s">
        <v>126</v>
      </c>
      <c r="B9" s="139" t="s">
        <v>127</v>
      </c>
      <c r="C9" s="161"/>
      <c r="D9" s="170"/>
      <c r="E9" s="161"/>
      <c r="F9" s="162"/>
      <c r="G9" s="163"/>
      <c r="H9" s="163"/>
      <c r="I9" s="81">
        <v>0</v>
      </c>
      <c r="J9" s="96">
        <v>4485900</v>
      </c>
      <c r="K9" s="81">
        <v>4485900</v>
      </c>
    </row>
    <row r="10" spans="1:11" ht="19.5" customHeight="1">
      <c r="A10" s="139" t="s">
        <v>131</v>
      </c>
      <c r="B10" s="139" t="s">
        <v>132</v>
      </c>
      <c r="C10" s="161" t="s">
        <v>135</v>
      </c>
      <c r="D10" s="170" t="s">
        <v>129</v>
      </c>
      <c r="E10" s="161" t="s">
        <v>361</v>
      </c>
      <c r="F10" s="162" t="s">
        <v>362</v>
      </c>
      <c r="G10" s="163"/>
      <c r="H10" s="163" t="s">
        <v>363</v>
      </c>
      <c r="I10" s="81">
        <v>0</v>
      </c>
      <c r="J10" s="96">
        <v>3926900</v>
      </c>
      <c r="K10" s="81">
        <v>3926900</v>
      </c>
    </row>
    <row r="11" spans="1:11" ht="19.5" customHeight="1">
      <c r="A11" s="139" t="s">
        <v>131</v>
      </c>
      <c r="B11" s="139" t="s">
        <v>132</v>
      </c>
      <c r="C11" s="161" t="s">
        <v>135</v>
      </c>
      <c r="D11" s="170" t="s">
        <v>129</v>
      </c>
      <c r="E11" s="161" t="s">
        <v>364</v>
      </c>
      <c r="F11" s="162" t="s">
        <v>362</v>
      </c>
      <c r="G11" s="163"/>
      <c r="H11" s="163" t="s">
        <v>363</v>
      </c>
      <c r="I11" s="81">
        <v>0</v>
      </c>
      <c r="J11" s="96">
        <v>559000</v>
      </c>
      <c r="K11" s="81">
        <v>559000</v>
      </c>
    </row>
  </sheetData>
  <sheetProtection/>
  <mergeCells count="9">
    <mergeCell ref="A2:K2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118110236220472" right="0.4330708661417323" top="0.5905511811023623" bottom="0.4330708661417323" header="0.31496062992125984" footer="0.2362204724409449"/>
  <pageSetup horizontalDpi="600" verticalDpi="600" orientation="landscape" paperSize="9"/>
  <headerFooter alignWithMargins="0">
    <oddFooter>&amp;C&amp;"Times New Roman,常规"4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D1">
      <selection activeCell="F7" sqref="F7"/>
    </sheetView>
  </sheetViews>
  <sheetFormatPr defaultColWidth="9.16015625" defaultRowHeight="12.75" customHeight="1"/>
  <cols>
    <col min="1" max="1" width="12.66015625" style="0" customWidth="1"/>
    <col min="2" max="2" width="9.33203125" style="0" customWidth="1"/>
    <col min="3" max="3" width="20.16015625" style="0" customWidth="1"/>
    <col min="4" max="4" width="13.66015625" style="0" customWidth="1"/>
    <col min="5" max="5" width="24.83203125" style="0" customWidth="1"/>
    <col min="6" max="6" width="15.66015625" style="0" customWidth="1"/>
    <col min="7" max="7" width="12" style="0" customWidth="1"/>
    <col min="8" max="8" width="15.33203125" style="0" customWidth="1"/>
    <col min="9" max="9" width="9.5" style="0" customWidth="1"/>
    <col min="10" max="10" width="16.5" style="0" customWidth="1"/>
    <col min="11" max="11" width="10.83203125" style="0" customWidth="1"/>
    <col min="12" max="13" width="7.16015625" style="0" customWidth="1"/>
  </cols>
  <sheetData>
    <row r="1" spans="1:13" ht="12" customHeight="1">
      <c r="A1" s="156" t="s">
        <v>365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0.75" customHeight="1">
      <c r="A2" s="274" t="s">
        <v>366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13"/>
      <c r="M2" s="13"/>
    </row>
    <row r="3" spans="1:13" ht="19.5" customHeight="1">
      <c r="A3" s="72"/>
      <c r="B3" s="72"/>
      <c r="C3" s="72"/>
      <c r="D3" s="16"/>
      <c r="E3" s="16"/>
      <c r="F3" s="72"/>
      <c r="G3" s="72"/>
      <c r="H3" s="72"/>
      <c r="I3" s="72"/>
      <c r="J3" s="133" t="s">
        <v>3</v>
      </c>
      <c r="K3" s="13"/>
      <c r="L3" s="13"/>
      <c r="M3" s="13"/>
    </row>
    <row r="4" spans="1:13" ht="15.75" customHeight="1">
      <c r="A4" s="252" t="s">
        <v>110</v>
      </c>
      <c r="B4" s="252"/>
      <c r="C4" s="252"/>
      <c r="D4" s="279" t="s">
        <v>353</v>
      </c>
      <c r="E4" s="277" t="s">
        <v>354</v>
      </c>
      <c r="F4" s="277" t="s">
        <v>355</v>
      </c>
      <c r="G4" s="277" t="s">
        <v>356</v>
      </c>
      <c r="H4" s="277" t="s">
        <v>357</v>
      </c>
      <c r="I4" s="277" t="s">
        <v>358</v>
      </c>
      <c r="J4" s="268" t="s">
        <v>359</v>
      </c>
      <c r="K4" s="267" t="s">
        <v>360</v>
      </c>
      <c r="L4" s="13"/>
      <c r="M4" s="13"/>
    </row>
    <row r="5" spans="1:13" ht="19.5" customHeight="1">
      <c r="A5" s="157" t="s">
        <v>118</v>
      </c>
      <c r="B5" s="158" t="s">
        <v>119</v>
      </c>
      <c r="C5" s="158" t="s">
        <v>367</v>
      </c>
      <c r="D5" s="267"/>
      <c r="E5" s="278"/>
      <c r="F5" s="278"/>
      <c r="G5" s="278"/>
      <c r="H5" s="278"/>
      <c r="I5" s="278"/>
      <c r="J5" s="268"/>
      <c r="K5" s="272"/>
      <c r="L5" s="13"/>
      <c r="M5" s="13"/>
    </row>
    <row r="6" spans="1:13" ht="19.5" customHeight="1">
      <c r="A6" s="94"/>
      <c r="B6" s="94"/>
      <c r="C6" s="159"/>
      <c r="D6" s="160"/>
      <c r="E6" s="161" t="s">
        <v>104</v>
      </c>
      <c r="F6" s="162"/>
      <c r="G6" s="163"/>
      <c r="H6" s="163"/>
      <c r="I6" s="81">
        <v>0</v>
      </c>
      <c r="J6" s="96">
        <v>4485900</v>
      </c>
      <c r="K6" s="81">
        <v>4485900</v>
      </c>
      <c r="L6" s="13"/>
      <c r="M6" s="13"/>
    </row>
    <row r="7" spans="1:13" ht="19.5" customHeight="1">
      <c r="A7" s="94"/>
      <c r="B7" s="94"/>
      <c r="C7" s="159"/>
      <c r="D7" s="160" t="s">
        <v>105</v>
      </c>
      <c r="E7" s="161" t="s">
        <v>2</v>
      </c>
      <c r="F7" s="162"/>
      <c r="G7" s="163"/>
      <c r="H7" s="163"/>
      <c r="I7" s="81">
        <v>0</v>
      </c>
      <c r="J7" s="96">
        <v>4485900</v>
      </c>
      <c r="K7" s="81">
        <v>4485900</v>
      </c>
      <c r="L7" s="13"/>
      <c r="M7" s="13"/>
    </row>
    <row r="8" spans="1:13" ht="19.5" customHeight="1">
      <c r="A8" s="94" t="s">
        <v>317</v>
      </c>
      <c r="B8" s="94"/>
      <c r="C8" s="159" t="s">
        <v>122</v>
      </c>
      <c r="D8" s="160"/>
      <c r="E8" s="161"/>
      <c r="F8" s="162"/>
      <c r="G8" s="163"/>
      <c r="H8" s="163"/>
      <c r="I8" s="81">
        <v>0</v>
      </c>
      <c r="J8" s="96">
        <v>4485900</v>
      </c>
      <c r="K8" s="81">
        <v>4485900</v>
      </c>
      <c r="L8" s="13"/>
      <c r="M8" s="13"/>
    </row>
    <row r="9" spans="1:13" ht="19.5" customHeight="1">
      <c r="A9" s="94" t="s">
        <v>319</v>
      </c>
      <c r="B9" s="94" t="s">
        <v>315</v>
      </c>
      <c r="C9" s="159" t="s">
        <v>368</v>
      </c>
      <c r="D9" s="160" t="s">
        <v>129</v>
      </c>
      <c r="E9" s="161" t="s">
        <v>361</v>
      </c>
      <c r="F9" s="162" t="s">
        <v>362</v>
      </c>
      <c r="G9" s="163"/>
      <c r="H9" s="163" t="s">
        <v>363</v>
      </c>
      <c r="I9" s="81">
        <v>0</v>
      </c>
      <c r="J9" s="96">
        <v>3926900</v>
      </c>
      <c r="K9" s="81">
        <v>3926900</v>
      </c>
      <c r="L9" s="13"/>
      <c r="M9" s="13"/>
    </row>
    <row r="10" spans="1:13" ht="19.5" customHeight="1">
      <c r="A10" s="94" t="s">
        <v>319</v>
      </c>
      <c r="B10" s="94" t="s">
        <v>315</v>
      </c>
      <c r="C10" s="159" t="s">
        <v>368</v>
      </c>
      <c r="D10" s="160" t="s">
        <v>129</v>
      </c>
      <c r="E10" s="161" t="s">
        <v>364</v>
      </c>
      <c r="F10" s="162" t="s">
        <v>362</v>
      </c>
      <c r="G10" s="163"/>
      <c r="H10" s="163" t="s">
        <v>363</v>
      </c>
      <c r="I10" s="81">
        <v>0</v>
      </c>
      <c r="J10" s="96">
        <v>559000</v>
      </c>
      <c r="K10" s="81">
        <v>559000</v>
      </c>
      <c r="L10" s="13"/>
      <c r="M10" s="13"/>
    </row>
    <row r="11" spans="1:13" ht="9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9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9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9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9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9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9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9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9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9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9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9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9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</sheetData>
  <sheetProtection/>
  <mergeCells count="10">
    <mergeCell ref="A2:K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118110236220472" right="0.4330708661417323" top="0.5905511811023623" bottom="0.4330708661417323" header="0.31496062992125984" footer="0.2362204724409449"/>
  <pageSetup horizontalDpi="180" verticalDpi="180" orientation="landscape" paperSize="9"/>
  <headerFooter alignWithMargins="0">
    <oddFooter>&amp;C&amp;"Times New Roman,常规"4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A1" sqref="A1"/>
    </sheetView>
  </sheetViews>
  <sheetFormatPr defaultColWidth="8.66015625" defaultRowHeight="11.25"/>
  <cols>
    <col min="1" max="1" width="17.66015625" style="128" customWidth="1"/>
    <col min="2" max="2" width="21" style="128" customWidth="1"/>
    <col min="3" max="3" width="16.83203125" style="128" customWidth="1"/>
    <col min="4" max="8" width="19.16015625" style="128" customWidth="1"/>
    <col min="9" max="16384" width="8.66015625" style="128" customWidth="1"/>
  </cols>
  <sheetData>
    <row r="1" spans="1:9" ht="18.75" customHeight="1">
      <c r="A1" s="129" t="s">
        <v>369</v>
      </c>
      <c r="B1" s="129"/>
      <c r="C1" s="129"/>
      <c r="D1" s="129"/>
      <c r="E1" s="130"/>
      <c r="F1" s="129"/>
      <c r="G1" s="129"/>
      <c r="H1" s="131"/>
      <c r="I1" s="150"/>
    </row>
    <row r="2" spans="1:9" ht="18.75" customHeight="1">
      <c r="A2" s="274" t="s">
        <v>370</v>
      </c>
      <c r="B2" s="274"/>
      <c r="C2" s="274"/>
      <c r="D2" s="274"/>
      <c r="E2" s="274"/>
      <c r="F2" s="274"/>
      <c r="G2" s="274"/>
      <c r="H2" s="274"/>
      <c r="I2" s="150"/>
    </row>
    <row r="3" spans="1:9" ht="10.5" customHeight="1">
      <c r="A3" s="72"/>
      <c r="B3" s="132"/>
      <c r="C3" s="132"/>
      <c r="D3" s="132"/>
      <c r="E3" s="132"/>
      <c r="F3" s="132"/>
      <c r="G3" s="132"/>
      <c r="H3" s="133" t="s">
        <v>3</v>
      </c>
      <c r="I3" s="150"/>
    </row>
    <row r="4" spans="1:9" ht="33" customHeight="1">
      <c r="A4" s="277" t="s">
        <v>97</v>
      </c>
      <c r="B4" s="277" t="s">
        <v>98</v>
      </c>
      <c r="C4" s="252" t="s">
        <v>371</v>
      </c>
      <c r="D4" s="252"/>
      <c r="E4" s="252"/>
      <c r="F4" s="252"/>
      <c r="G4" s="252"/>
      <c r="H4" s="252"/>
      <c r="I4" s="150"/>
    </row>
    <row r="5" spans="1:9" ht="33" customHeight="1">
      <c r="A5" s="277"/>
      <c r="B5" s="277"/>
      <c r="C5" s="280" t="s">
        <v>104</v>
      </c>
      <c r="D5" s="270" t="s">
        <v>199</v>
      </c>
      <c r="E5" s="134" t="s">
        <v>372</v>
      </c>
      <c r="F5" s="135"/>
      <c r="G5" s="135"/>
      <c r="H5" s="282" t="s">
        <v>204</v>
      </c>
      <c r="I5" s="150"/>
    </row>
    <row r="6" spans="1:9" ht="33" customHeight="1">
      <c r="A6" s="278"/>
      <c r="B6" s="278"/>
      <c r="C6" s="281"/>
      <c r="D6" s="269"/>
      <c r="E6" s="136" t="s">
        <v>99</v>
      </c>
      <c r="F6" s="137" t="s">
        <v>373</v>
      </c>
      <c r="G6" s="138" t="s">
        <v>374</v>
      </c>
      <c r="H6" s="272"/>
      <c r="I6" s="150"/>
    </row>
    <row r="7" spans="1:9" ht="33" customHeight="1">
      <c r="A7" s="139" t="s">
        <v>105</v>
      </c>
      <c r="B7" s="139" t="s">
        <v>2</v>
      </c>
      <c r="C7" s="81">
        <v>22000</v>
      </c>
      <c r="D7" s="96">
        <v>0</v>
      </c>
      <c r="E7" s="81">
        <v>0</v>
      </c>
      <c r="F7" s="96">
        <v>0</v>
      </c>
      <c r="G7" s="81">
        <v>0</v>
      </c>
      <c r="H7" s="140">
        <v>22000</v>
      </c>
      <c r="I7" s="155"/>
    </row>
    <row r="8" spans="1:9" ht="33" customHeight="1">
      <c r="A8" s="141"/>
      <c r="B8" s="142"/>
      <c r="C8" s="143"/>
      <c r="D8" s="144"/>
      <c r="E8" s="144"/>
      <c r="F8" s="144"/>
      <c r="G8" s="145"/>
      <c r="H8" s="146"/>
      <c r="I8" s="150"/>
    </row>
    <row r="9" spans="1:9" ht="12" customHeight="1">
      <c r="A9" s="147"/>
      <c r="B9" s="147"/>
      <c r="C9" s="147"/>
      <c r="D9" s="147"/>
      <c r="E9" s="148"/>
      <c r="F9" s="149"/>
      <c r="G9" s="149"/>
      <c r="H9" s="150"/>
      <c r="I9" s="152"/>
    </row>
    <row r="10" spans="1:9" ht="10.5" customHeight="1">
      <c r="A10" s="147"/>
      <c r="B10" s="147"/>
      <c r="C10" s="147"/>
      <c r="D10" s="147"/>
      <c r="E10" s="151"/>
      <c r="F10" s="147"/>
      <c r="G10" s="147"/>
      <c r="H10" s="152"/>
      <c r="I10" s="152"/>
    </row>
    <row r="11" spans="1:9" ht="12">
      <c r="A11" s="147"/>
      <c r="B11" s="147"/>
      <c r="C11" s="147"/>
      <c r="D11" s="147"/>
      <c r="E11" s="151"/>
      <c r="F11" s="147"/>
      <c r="G11" s="147"/>
      <c r="H11" s="152"/>
      <c r="I11" s="152"/>
    </row>
    <row r="12" spans="1:9" ht="12.75">
      <c r="A12" s="147"/>
      <c r="B12" s="147"/>
      <c r="C12" s="147"/>
      <c r="D12" s="147"/>
      <c r="E12" s="148"/>
      <c r="F12" s="147"/>
      <c r="G12" s="147"/>
      <c r="H12" s="152"/>
      <c r="I12" s="152"/>
    </row>
    <row r="13" spans="1:9" ht="12.75">
      <c r="A13" s="147"/>
      <c r="B13" s="147"/>
      <c r="C13" s="147"/>
      <c r="D13" s="147"/>
      <c r="E13" s="148"/>
      <c r="F13" s="147"/>
      <c r="G13" s="147"/>
      <c r="H13" s="152"/>
      <c r="I13" s="152"/>
    </row>
    <row r="14" spans="1:9" ht="12">
      <c r="A14" s="147"/>
      <c r="B14" s="147"/>
      <c r="C14" s="147"/>
      <c r="D14" s="147"/>
      <c r="E14" s="151"/>
      <c r="F14" s="147"/>
      <c r="G14" s="147"/>
      <c r="H14" s="152"/>
      <c r="I14" s="152"/>
    </row>
    <row r="15" spans="1:9" ht="12">
      <c r="A15" s="147"/>
      <c r="B15" s="147"/>
      <c r="C15" s="147"/>
      <c r="D15" s="147"/>
      <c r="E15" s="151"/>
      <c r="F15" s="147"/>
      <c r="G15" s="147"/>
      <c r="H15" s="152"/>
      <c r="I15" s="152"/>
    </row>
    <row r="16" spans="1:9" ht="12.75">
      <c r="A16" s="147"/>
      <c r="B16" s="147"/>
      <c r="C16" s="147"/>
      <c r="D16" s="147"/>
      <c r="E16" s="148"/>
      <c r="F16" s="147"/>
      <c r="G16" s="147"/>
      <c r="H16" s="152"/>
      <c r="I16" s="152"/>
    </row>
    <row r="17" spans="1:9" ht="12.75">
      <c r="A17" s="147"/>
      <c r="B17" s="147"/>
      <c r="C17" s="147"/>
      <c r="D17" s="147"/>
      <c r="E17" s="148"/>
      <c r="F17" s="147"/>
      <c r="G17" s="147"/>
      <c r="H17" s="152"/>
      <c r="I17" s="152"/>
    </row>
    <row r="18" spans="1:9" ht="12">
      <c r="A18" s="147"/>
      <c r="B18" s="147"/>
      <c r="C18" s="147"/>
      <c r="D18" s="147"/>
      <c r="E18" s="153"/>
      <c r="F18" s="147"/>
      <c r="G18" s="147"/>
      <c r="H18" s="152"/>
      <c r="I18" s="152"/>
    </row>
    <row r="19" spans="1:9" ht="12">
      <c r="A19" s="147"/>
      <c r="B19" s="147"/>
      <c r="C19" s="147"/>
      <c r="D19" s="147"/>
      <c r="E19" s="151"/>
      <c r="F19" s="147"/>
      <c r="G19" s="147"/>
      <c r="H19" s="152"/>
      <c r="I19" s="152"/>
    </row>
    <row r="20" spans="1:9" ht="12">
      <c r="A20" s="151"/>
      <c r="B20" s="151"/>
      <c r="C20" s="151"/>
      <c r="D20" s="151"/>
      <c r="E20" s="151"/>
      <c r="F20" s="147"/>
      <c r="G20" s="147"/>
      <c r="H20" s="152"/>
      <c r="I20" s="152"/>
    </row>
    <row r="21" spans="1:9" ht="11.25">
      <c r="A21" s="152"/>
      <c r="B21" s="152"/>
      <c r="C21" s="152"/>
      <c r="D21" s="152"/>
      <c r="E21" s="154"/>
      <c r="F21" s="152"/>
      <c r="G21" s="152"/>
      <c r="H21" s="152"/>
      <c r="I21" s="152"/>
    </row>
    <row r="22" spans="1:9" ht="11.25">
      <c r="A22" s="152"/>
      <c r="B22" s="152"/>
      <c r="C22" s="152"/>
      <c r="D22" s="152"/>
      <c r="E22" s="154"/>
      <c r="F22" s="152"/>
      <c r="G22" s="152"/>
      <c r="H22" s="152"/>
      <c r="I22" s="152"/>
    </row>
    <row r="23" spans="1:9" ht="11.25">
      <c r="A23" s="152"/>
      <c r="B23" s="152"/>
      <c r="C23" s="152"/>
      <c r="D23" s="152"/>
      <c r="E23" s="154"/>
      <c r="F23" s="152"/>
      <c r="G23" s="152"/>
      <c r="H23" s="152"/>
      <c r="I23" s="152"/>
    </row>
    <row r="24" spans="1:9" ht="11.25">
      <c r="A24" s="152"/>
      <c r="B24" s="152"/>
      <c r="C24" s="152"/>
      <c r="D24" s="152"/>
      <c r="E24" s="154"/>
      <c r="F24" s="152"/>
      <c r="G24" s="152"/>
      <c r="H24" s="152"/>
      <c r="I24" s="152"/>
    </row>
    <row r="25" spans="1:9" ht="11.25">
      <c r="A25" s="152"/>
      <c r="B25" s="152"/>
      <c r="C25" s="152"/>
      <c r="D25" s="152"/>
      <c r="E25" s="154"/>
      <c r="F25" s="152"/>
      <c r="G25" s="152"/>
      <c r="H25" s="152"/>
      <c r="I25" s="152"/>
    </row>
    <row r="26" spans="1:9" ht="11.25">
      <c r="A26" s="152"/>
      <c r="B26" s="152"/>
      <c r="C26" s="152"/>
      <c r="D26" s="152"/>
      <c r="E26" s="154"/>
      <c r="F26" s="152"/>
      <c r="G26" s="152"/>
      <c r="H26" s="152"/>
      <c r="I26" s="152"/>
    </row>
    <row r="27" spans="1:9" ht="11.25">
      <c r="A27" s="152"/>
      <c r="B27" s="152"/>
      <c r="C27" s="152"/>
      <c r="D27" s="152"/>
      <c r="E27" s="154"/>
      <c r="F27" s="152"/>
      <c r="G27" s="152"/>
      <c r="H27" s="152"/>
      <c r="I27" s="152"/>
    </row>
    <row r="28" spans="1:9" ht="11.25">
      <c r="A28" s="152"/>
      <c r="B28" s="152"/>
      <c r="C28" s="152"/>
      <c r="D28" s="152"/>
      <c r="E28" s="154"/>
      <c r="F28" s="152"/>
      <c r="G28" s="152"/>
      <c r="H28" s="152"/>
      <c r="I28" s="152"/>
    </row>
    <row r="29" spans="1:9" ht="11.25">
      <c r="A29" s="152"/>
      <c r="B29" s="152"/>
      <c r="C29" s="152"/>
      <c r="D29" s="152"/>
      <c r="E29" s="154"/>
      <c r="F29" s="152"/>
      <c r="G29" s="152"/>
      <c r="H29" s="152"/>
      <c r="I29" s="152"/>
    </row>
    <row r="30" spans="1:9" ht="11.25">
      <c r="A30" s="152"/>
      <c r="B30" s="152"/>
      <c r="C30" s="152"/>
      <c r="D30" s="152"/>
      <c r="E30" s="154"/>
      <c r="F30" s="152"/>
      <c r="G30" s="152"/>
      <c r="H30" s="152"/>
      <c r="I30" s="1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5118110236220472" right="0.4330708661417323" top="0.5905511811023623" bottom="0.4330708661417323" header="0.31496062992125984" footer="0.2362204724409449"/>
  <pageSetup horizontalDpi="300" verticalDpi="300" orientation="landscape" paperSize="9"/>
  <headerFooter alignWithMargins="0">
    <oddFooter>&amp;C&amp;"Times New Roman,常规"5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6"/>
  <sheetViews>
    <sheetView showGridLines="0" showZeros="0" workbookViewId="0" topLeftCell="A1">
      <selection activeCell="A1" sqref="A1"/>
    </sheetView>
  </sheetViews>
  <sheetFormatPr defaultColWidth="9" defaultRowHeight="23.25" customHeight="1"/>
  <cols>
    <col min="1" max="1" width="9" style="100" customWidth="1"/>
    <col min="2" max="2" width="49" style="100" customWidth="1"/>
    <col min="3" max="3" width="24.66015625" style="101" customWidth="1"/>
    <col min="4" max="6" width="9" style="101" customWidth="1"/>
    <col min="7" max="16384" width="9" style="100" customWidth="1"/>
  </cols>
  <sheetData>
    <row r="1" ht="23.25" customHeight="1">
      <c r="A1" s="100" t="s">
        <v>375</v>
      </c>
    </row>
    <row r="2" spans="1:3" ht="15" customHeight="1">
      <c r="A2" s="283" t="s">
        <v>376</v>
      </c>
      <c r="B2" s="283"/>
      <c r="C2" s="283"/>
    </row>
    <row r="3" spans="1:3" ht="15" customHeight="1">
      <c r="A3" s="284"/>
      <c r="B3" s="284"/>
      <c r="C3" s="284"/>
    </row>
    <row r="4" spans="1:3" ht="15" customHeight="1">
      <c r="A4" s="105" t="s">
        <v>377</v>
      </c>
      <c r="B4" s="105" t="s">
        <v>378</v>
      </c>
      <c r="C4" s="121" t="s">
        <v>379</v>
      </c>
    </row>
    <row r="5" spans="1:3" ht="15" customHeight="1">
      <c r="A5" s="122" t="s">
        <v>380</v>
      </c>
      <c r="B5" s="123" t="s">
        <v>381</v>
      </c>
      <c r="C5" s="108" t="s">
        <v>382</v>
      </c>
    </row>
    <row r="6" spans="1:3" ht="15" customHeight="1">
      <c r="A6" s="122" t="s">
        <v>383</v>
      </c>
      <c r="B6" s="123" t="s">
        <v>384</v>
      </c>
      <c r="C6" s="109" t="s">
        <v>385</v>
      </c>
    </row>
    <row r="7" spans="1:5" ht="15" customHeight="1">
      <c r="A7" s="122" t="s">
        <v>386</v>
      </c>
      <c r="B7" s="123" t="s">
        <v>387</v>
      </c>
      <c r="C7" s="108">
        <v>65</v>
      </c>
      <c r="D7" s="104"/>
      <c r="E7" s="104"/>
    </row>
    <row r="8" spans="1:6" ht="15" customHeight="1">
      <c r="A8" s="122" t="s">
        <v>388</v>
      </c>
      <c r="B8" s="124" t="s">
        <v>389</v>
      </c>
      <c r="C8" s="108">
        <v>20</v>
      </c>
      <c r="E8" s="104"/>
      <c r="F8" s="104"/>
    </row>
    <row r="9" spans="1:7" ht="15" customHeight="1">
      <c r="A9" s="122" t="s">
        <v>390</v>
      </c>
      <c r="B9" s="124" t="s">
        <v>391</v>
      </c>
      <c r="C9" s="108">
        <v>45</v>
      </c>
      <c r="F9" s="104"/>
      <c r="G9" s="111"/>
    </row>
    <row r="10" spans="1:8" ht="15" customHeight="1">
      <c r="A10" s="122" t="s">
        <v>392</v>
      </c>
      <c r="B10" s="123" t="s">
        <v>393</v>
      </c>
      <c r="C10" s="109" t="s">
        <v>385</v>
      </c>
      <c r="D10" s="104"/>
      <c r="G10" s="111"/>
      <c r="H10" s="111"/>
    </row>
    <row r="11" spans="1:9" ht="15" customHeight="1">
      <c r="A11" s="122" t="s">
        <v>394</v>
      </c>
      <c r="B11" s="123" t="s">
        <v>395</v>
      </c>
      <c r="C11" s="108">
        <v>38</v>
      </c>
      <c r="D11" s="104"/>
      <c r="E11" s="104"/>
      <c r="H11" s="111"/>
      <c r="I11" s="111"/>
    </row>
    <row r="12" spans="1:10" ht="15" customHeight="1">
      <c r="A12" s="122" t="s">
        <v>396</v>
      </c>
      <c r="B12" s="123" t="s">
        <v>397</v>
      </c>
      <c r="C12" s="108">
        <v>38</v>
      </c>
      <c r="E12" s="104"/>
      <c r="F12" s="104"/>
      <c r="I12" s="111"/>
      <c r="J12" s="111"/>
    </row>
    <row r="13" spans="1:11" ht="15" customHeight="1">
      <c r="A13" s="122" t="s">
        <v>398</v>
      </c>
      <c r="B13" s="123" t="s">
        <v>399</v>
      </c>
      <c r="C13" s="108">
        <v>0</v>
      </c>
      <c r="D13" s="104"/>
      <c r="E13" s="104"/>
      <c r="F13" s="104"/>
      <c r="G13" s="111"/>
      <c r="J13" s="111"/>
      <c r="K13" s="111"/>
    </row>
    <row r="14" spans="1:9" ht="15" customHeight="1">
      <c r="A14" s="122" t="s">
        <v>309</v>
      </c>
      <c r="B14" s="123" t="s">
        <v>400</v>
      </c>
      <c r="C14" s="108">
        <v>0</v>
      </c>
      <c r="D14" s="104"/>
      <c r="E14" s="104"/>
      <c r="F14" s="104"/>
      <c r="G14" s="111"/>
      <c r="H14" s="111"/>
      <c r="I14" s="111"/>
    </row>
    <row r="15" spans="1:10" ht="15" customHeight="1">
      <c r="A15" s="122" t="s">
        <v>150</v>
      </c>
      <c r="B15" s="123" t="s">
        <v>401</v>
      </c>
      <c r="C15" s="108">
        <v>0</v>
      </c>
      <c r="D15" s="104"/>
      <c r="E15" s="104"/>
      <c r="F15" s="104"/>
      <c r="G15" s="111"/>
      <c r="H15" s="111"/>
      <c r="I15" s="111"/>
      <c r="J15" s="111"/>
    </row>
    <row r="16" spans="1:11" ht="15" customHeight="1">
      <c r="A16" s="122" t="s">
        <v>312</v>
      </c>
      <c r="B16" s="123" t="s">
        <v>402</v>
      </c>
      <c r="C16" s="108">
        <v>0</v>
      </c>
      <c r="D16" s="104"/>
      <c r="E16" s="104"/>
      <c r="F16" s="104"/>
      <c r="G16" s="111"/>
      <c r="H16" s="111"/>
      <c r="I16" s="111"/>
      <c r="J16" s="111"/>
      <c r="K16" s="111"/>
    </row>
    <row r="17" spans="1:11" ht="15" customHeight="1">
      <c r="A17" s="122" t="s">
        <v>314</v>
      </c>
      <c r="B17" s="123" t="s">
        <v>403</v>
      </c>
      <c r="C17" s="109" t="s">
        <v>385</v>
      </c>
      <c r="D17" s="104"/>
      <c r="E17" s="104"/>
      <c r="F17" s="104"/>
      <c r="G17" s="111"/>
      <c r="H17" s="111"/>
      <c r="I17" s="111"/>
      <c r="J17" s="111"/>
      <c r="K17" s="111"/>
    </row>
    <row r="18" spans="1:11" ht="15" customHeight="1">
      <c r="A18" s="122" t="s">
        <v>328</v>
      </c>
      <c r="B18" s="123" t="s">
        <v>404</v>
      </c>
      <c r="C18" s="125" t="s">
        <v>385</v>
      </c>
      <c r="D18" s="104"/>
      <c r="E18" s="104"/>
      <c r="F18" s="104"/>
      <c r="G18" s="111"/>
      <c r="H18" s="111"/>
      <c r="I18" s="111"/>
      <c r="J18" s="111"/>
      <c r="K18" s="111"/>
    </row>
    <row r="19" spans="1:11" ht="15" customHeight="1">
      <c r="A19" s="122" t="s">
        <v>330</v>
      </c>
      <c r="B19" s="123" t="s">
        <v>405</v>
      </c>
      <c r="C19" s="108">
        <v>12</v>
      </c>
      <c r="D19" s="104"/>
      <c r="E19" s="104"/>
      <c r="F19" s="104"/>
      <c r="G19" s="111"/>
      <c r="H19" s="111"/>
      <c r="I19" s="111"/>
      <c r="J19" s="111"/>
      <c r="K19" s="111"/>
    </row>
    <row r="20" spans="1:11" ht="15" customHeight="1">
      <c r="A20" s="122" t="s">
        <v>332</v>
      </c>
      <c r="B20" s="123" t="s">
        <v>406</v>
      </c>
      <c r="C20" s="125" t="s">
        <v>385</v>
      </c>
      <c r="D20" s="104"/>
      <c r="E20" s="104"/>
      <c r="F20" s="104"/>
      <c r="G20" s="111"/>
      <c r="H20" s="111"/>
      <c r="I20" s="111"/>
      <c r="J20" s="111"/>
      <c r="K20" s="111"/>
    </row>
    <row r="21" spans="1:11" ht="15" customHeight="1">
      <c r="A21" s="122" t="s">
        <v>334</v>
      </c>
      <c r="B21" s="123" t="s">
        <v>407</v>
      </c>
      <c r="C21" s="108">
        <v>12</v>
      </c>
      <c r="D21" s="104"/>
      <c r="E21" s="104"/>
      <c r="F21" s="104"/>
      <c r="G21" s="111"/>
      <c r="H21" s="111"/>
      <c r="I21" s="111"/>
      <c r="J21" s="111"/>
      <c r="K21" s="111"/>
    </row>
    <row r="22" spans="1:11" ht="15" customHeight="1">
      <c r="A22" s="122" t="s">
        <v>408</v>
      </c>
      <c r="B22" s="123" t="s">
        <v>409</v>
      </c>
      <c r="C22" s="108">
        <v>0</v>
      </c>
      <c r="D22" s="104"/>
      <c r="E22" s="104"/>
      <c r="H22" s="111"/>
      <c r="I22" s="111"/>
      <c r="J22" s="111"/>
      <c r="K22" s="111"/>
    </row>
    <row r="23" spans="1:8" ht="15" customHeight="1">
      <c r="A23" s="122" t="s">
        <v>410</v>
      </c>
      <c r="B23" s="123" t="s">
        <v>411</v>
      </c>
      <c r="C23" s="108">
        <v>0</v>
      </c>
      <c r="D23" s="104"/>
      <c r="G23" s="111"/>
      <c r="H23" s="111"/>
    </row>
    <row r="24" spans="1:7" ht="15" customHeight="1">
      <c r="A24" s="122" t="s">
        <v>412</v>
      </c>
      <c r="B24" s="123" t="s">
        <v>413</v>
      </c>
      <c r="C24" s="108">
        <v>2</v>
      </c>
      <c r="D24" s="104"/>
      <c r="E24" s="104"/>
      <c r="F24" s="104"/>
      <c r="G24" s="111"/>
    </row>
    <row r="25" spans="1:3" ht="15" customHeight="1">
      <c r="A25" s="122" t="s">
        <v>414</v>
      </c>
      <c r="B25" s="123" t="s">
        <v>415</v>
      </c>
      <c r="C25" s="108">
        <v>3</v>
      </c>
    </row>
    <row r="26" spans="1:3" ht="15" customHeight="1">
      <c r="A26" s="122" t="s">
        <v>416</v>
      </c>
      <c r="B26" s="123" t="s">
        <v>417</v>
      </c>
      <c r="C26" s="108">
        <v>7</v>
      </c>
    </row>
    <row r="27" spans="1:3" ht="15" customHeight="1">
      <c r="A27" s="122" t="s">
        <v>418</v>
      </c>
      <c r="B27" s="123" t="s">
        <v>419</v>
      </c>
      <c r="C27" s="108">
        <v>0</v>
      </c>
    </row>
    <row r="28" spans="1:4" ht="15" customHeight="1">
      <c r="A28" s="122" t="s">
        <v>420</v>
      </c>
      <c r="B28" s="123" t="s">
        <v>421</v>
      </c>
      <c r="C28" s="108">
        <v>0</v>
      </c>
      <c r="D28" s="104"/>
    </row>
    <row r="29" spans="1:4" ht="15" customHeight="1">
      <c r="A29" s="122" t="s">
        <v>422</v>
      </c>
      <c r="B29" s="123" t="s">
        <v>423</v>
      </c>
      <c r="C29" s="109" t="s">
        <v>385</v>
      </c>
      <c r="D29" s="104"/>
    </row>
    <row r="30" spans="1:5" ht="15" customHeight="1">
      <c r="A30" s="122" t="s">
        <v>336</v>
      </c>
      <c r="B30" s="123" t="s">
        <v>424</v>
      </c>
      <c r="C30" s="108">
        <v>0</v>
      </c>
      <c r="D30" s="104"/>
      <c r="E30" s="104"/>
    </row>
    <row r="31" spans="1:6" ht="15" customHeight="1">
      <c r="A31" s="122" t="s">
        <v>425</v>
      </c>
      <c r="B31" s="123" t="s">
        <v>426</v>
      </c>
      <c r="C31" s="108">
        <v>0</v>
      </c>
      <c r="D31" s="104"/>
      <c r="E31" s="104"/>
      <c r="F31" s="104"/>
    </row>
    <row r="32" spans="1:10" ht="15" customHeight="1">
      <c r="A32" s="122" t="s">
        <v>338</v>
      </c>
      <c r="B32" s="123" t="s">
        <v>427</v>
      </c>
      <c r="C32" s="108">
        <v>0</v>
      </c>
      <c r="D32" s="104"/>
      <c r="E32" s="104"/>
      <c r="F32" s="104"/>
      <c r="G32" s="111"/>
      <c r="H32" s="111"/>
      <c r="I32" s="111"/>
      <c r="J32" s="111"/>
    </row>
    <row r="33" spans="1:10" ht="15" customHeight="1">
      <c r="A33" s="122" t="s">
        <v>340</v>
      </c>
      <c r="B33" s="123" t="s">
        <v>428</v>
      </c>
      <c r="C33" s="108">
        <v>0</v>
      </c>
      <c r="D33" s="104"/>
      <c r="E33" s="104"/>
      <c r="F33" s="104"/>
      <c r="G33" s="111"/>
      <c r="H33" s="111"/>
      <c r="I33" s="111"/>
      <c r="J33" s="111"/>
    </row>
    <row r="34" spans="1:11" ht="15" customHeight="1">
      <c r="A34" s="122" t="s">
        <v>429</v>
      </c>
      <c r="B34" s="123" t="s">
        <v>430</v>
      </c>
      <c r="C34" s="108">
        <v>0</v>
      </c>
      <c r="F34" s="104"/>
      <c r="G34" s="111"/>
      <c r="H34" s="111"/>
      <c r="I34" s="111"/>
      <c r="J34" s="111"/>
      <c r="K34" s="111"/>
    </row>
    <row r="35" spans="1:10" ht="15" customHeight="1">
      <c r="A35" s="122" t="s">
        <v>431</v>
      </c>
      <c r="B35" s="123" t="s">
        <v>432</v>
      </c>
      <c r="C35" s="109" t="s">
        <v>385</v>
      </c>
      <c r="D35" s="104"/>
      <c r="E35" s="104"/>
      <c r="F35" s="104"/>
      <c r="G35" s="111"/>
      <c r="H35" s="111"/>
      <c r="I35" s="111"/>
      <c r="J35" s="111"/>
    </row>
    <row r="36" spans="1:10" ht="15" customHeight="1">
      <c r="A36" s="122" t="s">
        <v>433</v>
      </c>
      <c r="B36" s="124" t="s">
        <v>434</v>
      </c>
      <c r="C36" s="108">
        <v>0</v>
      </c>
      <c r="D36" s="104"/>
      <c r="E36" s="104"/>
      <c r="F36" s="104"/>
      <c r="G36" s="111"/>
      <c r="H36" s="111"/>
      <c r="I36" s="111"/>
      <c r="J36" s="111"/>
    </row>
    <row r="37" spans="1:10" ht="15" customHeight="1">
      <c r="A37" s="122" t="s">
        <v>435</v>
      </c>
      <c r="B37" s="124" t="s">
        <v>436</v>
      </c>
      <c r="C37" s="108">
        <v>0</v>
      </c>
      <c r="D37" s="104"/>
      <c r="E37" s="104"/>
      <c r="F37" s="104"/>
      <c r="G37" s="111"/>
      <c r="H37" s="111"/>
      <c r="I37" s="111"/>
      <c r="J37" s="111"/>
    </row>
    <row r="38" spans="1:3" ht="15" customHeight="1">
      <c r="A38" s="122" t="s">
        <v>437</v>
      </c>
      <c r="B38" s="124" t="s">
        <v>438</v>
      </c>
      <c r="C38" s="108">
        <v>0</v>
      </c>
    </row>
    <row r="39" spans="1:3" ht="15" customHeight="1">
      <c r="A39" s="122" t="s">
        <v>439</v>
      </c>
      <c r="B39" s="124" t="s">
        <v>440</v>
      </c>
      <c r="C39" s="108">
        <v>0</v>
      </c>
    </row>
    <row r="40" spans="1:3" ht="15" customHeight="1">
      <c r="A40" s="122" t="s">
        <v>441</v>
      </c>
      <c r="B40" s="123" t="s">
        <v>442</v>
      </c>
      <c r="C40" s="109" t="s">
        <v>385</v>
      </c>
    </row>
    <row r="41" spans="1:4" ht="15" customHeight="1">
      <c r="A41" s="122" t="s">
        <v>443</v>
      </c>
      <c r="B41" s="124" t="s">
        <v>444</v>
      </c>
      <c r="C41" s="108">
        <v>0</v>
      </c>
      <c r="D41" s="104"/>
    </row>
    <row r="42" spans="1:4" ht="15" customHeight="1">
      <c r="A42" s="122" t="s">
        <v>445</v>
      </c>
      <c r="B42" s="124" t="s">
        <v>446</v>
      </c>
      <c r="C42" s="108">
        <v>0</v>
      </c>
      <c r="D42" s="104"/>
    </row>
    <row r="43" spans="1:5" ht="15" customHeight="1">
      <c r="A43" s="122" t="s">
        <v>342</v>
      </c>
      <c r="B43" s="124" t="s">
        <v>447</v>
      </c>
      <c r="C43" s="108">
        <v>0</v>
      </c>
      <c r="D43" s="104"/>
      <c r="E43" s="104"/>
    </row>
    <row r="44" spans="1:5" ht="15" customHeight="1">
      <c r="A44" s="122" t="s">
        <v>448</v>
      </c>
      <c r="B44" s="124" t="s">
        <v>449</v>
      </c>
      <c r="C44" s="108">
        <v>0</v>
      </c>
      <c r="E44" s="104"/>
    </row>
    <row r="45" spans="1:6" ht="15" customHeight="1">
      <c r="A45" s="122" t="s">
        <v>450</v>
      </c>
      <c r="B45" s="123" t="s">
        <v>451</v>
      </c>
      <c r="C45" s="109" t="s">
        <v>385</v>
      </c>
      <c r="D45" s="104"/>
      <c r="F45" s="104"/>
    </row>
    <row r="46" spans="1:7" ht="15" customHeight="1">
      <c r="A46" s="122" t="s">
        <v>452</v>
      </c>
      <c r="B46" s="124" t="s">
        <v>453</v>
      </c>
      <c r="C46" s="108">
        <v>0</v>
      </c>
      <c r="D46" s="104"/>
      <c r="F46" s="104"/>
      <c r="G46" s="111"/>
    </row>
    <row r="47" spans="1:8" ht="15" customHeight="1">
      <c r="A47" s="122" t="s">
        <v>454</v>
      </c>
      <c r="B47" s="124" t="s">
        <v>455</v>
      </c>
      <c r="C47" s="108">
        <v>0</v>
      </c>
      <c r="D47" s="104"/>
      <c r="E47" s="104"/>
      <c r="G47" s="111"/>
      <c r="H47" s="111"/>
    </row>
    <row r="48" spans="1:10" ht="15" customHeight="1">
      <c r="A48" s="122" t="s">
        <v>456</v>
      </c>
      <c r="B48" s="124" t="s">
        <v>457</v>
      </c>
      <c r="C48" s="108">
        <v>0</v>
      </c>
      <c r="D48" s="104"/>
      <c r="E48" s="104"/>
      <c r="F48" s="104"/>
      <c r="G48" s="111"/>
      <c r="H48" s="111"/>
      <c r="I48" s="111"/>
      <c r="J48" s="111"/>
    </row>
    <row r="49" spans="1:11" ht="15" customHeight="1">
      <c r="A49" s="122" t="s">
        <v>458</v>
      </c>
      <c r="B49" s="124" t="s">
        <v>459</v>
      </c>
      <c r="C49" s="108">
        <v>0</v>
      </c>
      <c r="D49" s="104"/>
      <c r="E49" s="104"/>
      <c r="F49" s="104"/>
      <c r="G49" s="111"/>
      <c r="H49" s="111"/>
      <c r="I49" s="111"/>
      <c r="J49" s="111"/>
      <c r="K49" s="111"/>
    </row>
    <row r="50" spans="1:11" ht="20.25" customHeight="1">
      <c r="A50" s="122" t="s">
        <v>460</v>
      </c>
      <c r="B50" s="124" t="s">
        <v>461</v>
      </c>
      <c r="C50" s="108">
        <v>0</v>
      </c>
      <c r="D50" s="104"/>
      <c r="E50" s="104"/>
      <c r="F50" s="104"/>
      <c r="G50" s="111"/>
      <c r="H50" s="111"/>
      <c r="I50" s="111"/>
      <c r="J50" s="111"/>
      <c r="K50" s="111"/>
    </row>
    <row r="51" spans="1:11" ht="20.25" customHeight="1">
      <c r="A51" s="122" t="s">
        <v>462</v>
      </c>
      <c r="B51" s="124" t="s">
        <v>463</v>
      </c>
      <c r="C51" s="108">
        <v>0</v>
      </c>
      <c r="D51" s="104"/>
      <c r="E51" s="104"/>
      <c r="F51" s="104"/>
      <c r="G51" s="111"/>
      <c r="H51" s="111"/>
      <c r="I51" s="111"/>
      <c r="J51" s="111"/>
      <c r="K51" s="111"/>
    </row>
    <row r="52" spans="1:11" ht="15" customHeight="1">
      <c r="A52" s="122" t="s">
        <v>464</v>
      </c>
      <c r="B52" s="123" t="s">
        <v>465</v>
      </c>
      <c r="C52" s="109" t="s">
        <v>385</v>
      </c>
      <c r="D52" s="104"/>
      <c r="E52" s="104"/>
      <c r="F52" s="104"/>
      <c r="G52" s="111"/>
      <c r="H52" s="111"/>
      <c r="I52" s="111"/>
      <c r="J52" s="111"/>
      <c r="K52" s="111"/>
    </row>
    <row r="53" spans="1:11" ht="15" customHeight="1">
      <c r="A53" s="122" t="s">
        <v>466</v>
      </c>
      <c r="B53" s="124" t="s">
        <v>467</v>
      </c>
      <c r="C53" s="108">
        <v>0</v>
      </c>
      <c r="D53" s="104"/>
      <c r="E53" s="104"/>
      <c r="F53" s="104"/>
      <c r="G53" s="111"/>
      <c r="H53" s="111"/>
      <c r="I53" s="111"/>
      <c r="J53" s="111"/>
      <c r="K53" s="111"/>
    </row>
    <row r="54" spans="1:10" ht="15" customHeight="1">
      <c r="A54" s="122" t="s">
        <v>137</v>
      </c>
      <c r="B54" s="124" t="s">
        <v>468</v>
      </c>
      <c r="C54" s="108">
        <v>0</v>
      </c>
      <c r="D54" s="104"/>
      <c r="E54" s="104"/>
      <c r="F54" s="104"/>
      <c r="G54" s="111"/>
      <c r="H54" s="111"/>
      <c r="I54" s="111"/>
      <c r="J54" s="111"/>
    </row>
    <row r="55" spans="1:10" ht="15" customHeight="1">
      <c r="A55" s="122" t="s">
        <v>469</v>
      </c>
      <c r="B55" s="124" t="s">
        <v>470</v>
      </c>
      <c r="C55" s="108">
        <v>0</v>
      </c>
      <c r="D55" s="104"/>
      <c r="E55" s="104"/>
      <c r="F55" s="104"/>
      <c r="G55" s="111"/>
      <c r="H55" s="111"/>
      <c r="I55" s="111"/>
      <c r="J55" s="111"/>
    </row>
    <row r="56" spans="1:9" ht="15" customHeight="1">
      <c r="A56" s="122" t="s">
        <v>471</v>
      </c>
      <c r="B56" s="124" t="s">
        <v>472</v>
      </c>
      <c r="C56" s="108">
        <v>0</v>
      </c>
      <c r="D56" s="104"/>
      <c r="E56" s="104"/>
      <c r="F56" s="104"/>
      <c r="G56" s="111"/>
      <c r="H56" s="111"/>
      <c r="I56" s="111"/>
    </row>
    <row r="57" spans="1:9" ht="23.25" customHeight="1">
      <c r="A57" s="122" t="s">
        <v>473</v>
      </c>
      <c r="B57" s="124" t="s">
        <v>474</v>
      </c>
      <c r="C57" s="108">
        <v>0</v>
      </c>
      <c r="D57" s="104"/>
      <c r="E57" s="104"/>
      <c r="F57" s="104"/>
      <c r="G57" s="111"/>
      <c r="H57" s="111"/>
      <c r="I57" s="111"/>
    </row>
    <row r="58" spans="1:9" ht="23.25" customHeight="1">
      <c r="A58" s="122" t="s">
        <v>475</v>
      </c>
      <c r="B58" s="124" t="s">
        <v>476</v>
      </c>
      <c r="C58" s="108">
        <v>0</v>
      </c>
      <c r="D58" s="104"/>
      <c r="E58" s="104"/>
      <c r="F58" s="104"/>
      <c r="G58" s="111"/>
      <c r="H58" s="111"/>
      <c r="I58" s="111"/>
    </row>
    <row r="59" spans="1:5" ht="15" customHeight="1">
      <c r="A59" s="122" t="s">
        <v>477</v>
      </c>
      <c r="B59" s="123" t="s">
        <v>478</v>
      </c>
      <c r="C59" s="109" t="s">
        <v>385</v>
      </c>
      <c r="D59" s="104"/>
      <c r="E59" s="104"/>
    </row>
    <row r="60" spans="1:5" ht="15" customHeight="1">
      <c r="A60" s="122" t="s">
        <v>479</v>
      </c>
      <c r="B60" s="123" t="s">
        <v>480</v>
      </c>
      <c r="C60" s="109" t="s">
        <v>385</v>
      </c>
      <c r="D60" s="104"/>
      <c r="E60" s="104"/>
    </row>
    <row r="61" spans="1:8" ht="15" customHeight="1">
      <c r="A61" s="122" t="s">
        <v>481</v>
      </c>
      <c r="B61" s="123" t="s">
        <v>482</v>
      </c>
      <c r="C61" s="108">
        <v>26</v>
      </c>
      <c r="F61" s="104"/>
      <c r="G61" s="111"/>
      <c r="H61" s="111"/>
    </row>
    <row r="62" spans="1:8" ht="15" customHeight="1">
      <c r="A62" s="122" t="s">
        <v>483</v>
      </c>
      <c r="B62" s="123" t="s">
        <v>484</v>
      </c>
      <c r="C62" s="108">
        <v>0</v>
      </c>
      <c r="F62" s="104"/>
      <c r="G62" s="111"/>
      <c r="H62" s="111"/>
    </row>
    <row r="63" spans="1:3" ht="15" customHeight="1">
      <c r="A63" s="122" t="s">
        <v>485</v>
      </c>
      <c r="B63" s="123" t="s">
        <v>486</v>
      </c>
      <c r="C63" s="108">
        <v>0</v>
      </c>
    </row>
    <row r="64" spans="1:4" ht="15" customHeight="1">
      <c r="A64" s="122" t="s">
        <v>487</v>
      </c>
      <c r="B64" s="123" t="s">
        <v>488</v>
      </c>
      <c r="C64" s="108"/>
      <c r="D64" s="104"/>
    </row>
    <row r="65" spans="1:4" ht="15" customHeight="1">
      <c r="A65" s="122" t="s">
        <v>489</v>
      </c>
      <c r="B65" s="123" t="s">
        <v>490</v>
      </c>
      <c r="C65" s="108">
        <v>3</v>
      </c>
      <c r="D65" s="104"/>
    </row>
    <row r="66" spans="1:6" ht="15" customHeight="1">
      <c r="A66" s="122" t="s">
        <v>491</v>
      </c>
      <c r="B66" s="123" t="s">
        <v>492</v>
      </c>
      <c r="C66" s="108">
        <v>0</v>
      </c>
      <c r="D66" s="104"/>
      <c r="E66" s="104"/>
      <c r="F66" s="104"/>
    </row>
    <row r="67" spans="1:9" ht="15" customHeight="1">
      <c r="A67" s="122" t="s">
        <v>493</v>
      </c>
      <c r="B67" s="123" t="s">
        <v>494</v>
      </c>
      <c r="C67" s="108">
        <v>0</v>
      </c>
      <c r="D67" s="104"/>
      <c r="E67" s="104"/>
      <c r="F67" s="104"/>
      <c r="G67" s="111"/>
      <c r="I67" s="111"/>
    </row>
    <row r="68" spans="1:9" ht="15" customHeight="1">
      <c r="A68" s="122" t="s">
        <v>495</v>
      </c>
      <c r="B68" s="123" t="s">
        <v>496</v>
      </c>
      <c r="C68" s="108">
        <v>0</v>
      </c>
      <c r="D68" s="104"/>
      <c r="E68" s="104"/>
      <c r="F68" s="104"/>
      <c r="G68" s="111"/>
      <c r="H68" s="111"/>
      <c r="I68" s="111"/>
    </row>
    <row r="69" spans="1:9" ht="15" customHeight="1">
      <c r="A69" s="122" t="s">
        <v>497</v>
      </c>
      <c r="B69" s="123" t="s">
        <v>498</v>
      </c>
      <c r="C69" s="108">
        <v>0</v>
      </c>
      <c r="D69" s="104"/>
      <c r="E69" s="104"/>
      <c r="F69" s="104"/>
      <c r="G69" s="111"/>
      <c r="H69" s="111"/>
      <c r="I69" s="111"/>
    </row>
    <row r="70" spans="1:9" ht="15" customHeight="1">
      <c r="A70" s="122" t="s">
        <v>499</v>
      </c>
      <c r="B70" s="123" t="s">
        <v>500</v>
      </c>
      <c r="C70" s="108">
        <v>3</v>
      </c>
      <c r="D70" s="104"/>
      <c r="E70" s="104"/>
      <c r="F70" s="104"/>
      <c r="G70" s="111"/>
      <c r="H70" s="111"/>
      <c r="I70" s="111"/>
    </row>
    <row r="71" spans="1:9" ht="15" customHeight="1">
      <c r="A71" s="122" t="s">
        <v>501</v>
      </c>
      <c r="B71" s="123" t="s">
        <v>502</v>
      </c>
      <c r="C71" s="108">
        <v>0</v>
      </c>
      <c r="D71" s="104"/>
      <c r="E71" s="104"/>
      <c r="F71" s="104"/>
      <c r="G71" s="111"/>
      <c r="H71" s="111"/>
      <c r="I71" s="111"/>
    </row>
    <row r="72" spans="1:9" ht="15" customHeight="1">
      <c r="A72" s="122" t="s">
        <v>503</v>
      </c>
      <c r="B72" s="123" t="s">
        <v>504</v>
      </c>
      <c r="C72" s="125" t="s">
        <v>385</v>
      </c>
      <c r="F72" s="104"/>
      <c r="G72" s="111"/>
      <c r="H72" s="111"/>
      <c r="I72" s="111"/>
    </row>
    <row r="73" spans="1:9" ht="15" customHeight="1">
      <c r="A73" s="122" t="s">
        <v>505</v>
      </c>
      <c r="B73" s="123" t="s">
        <v>506</v>
      </c>
      <c r="C73" s="108">
        <v>18</v>
      </c>
      <c r="D73" s="104"/>
      <c r="E73" s="104"/>
      <c r="G73" s="111"/>
      <c r="H73" s="111"/>
      <c r="I73" s="111"/>
    </row>
    <row r="74" spans="1:9" ht="15" customHeight="1">
      <c r="A74" s="122" t="s">
        <v>507</v>
      </c>
      <c r="B74" s="123" t="s">
        <v>508</v>
      </c>
      <c r="C74" s="108">
        <v>0</v>
      </c>
      <c r="D74" s="104"/>
      <c r="E74" s="104"/>
      <c r="F74" s="104"/>
      <c r="G74" s="111"/>
      <c r="H74" s="111"/>
      <c r="I74" s="111"/>
    </row>
    <row r="75" spans="1:8" ht="15" customHeight="1">
      <c r="A75" s="122" t="s">
        <v>509</v>
      </c>
      <c r="B75" s="123" t="s">
        <v>510</v>
      </c>
      <c r="C75" s="108">
        <v>0</v>
      </c>
      <c r="D75" s="104"/>
      <c r="E75" s="104"/>
      <c r="F75" s="104"/>
      <c r="G75" s="111"/>
      <c r="H75" s="111"/>
    </row>
    <row r="76" spans="1:7" ht="15" customHeight="1">
      <c r="A76" s="122" t="s">
        <v>511</v>
      </c>
      <c r="B76" s="123" t="s">
        <v>512</v>
      </c>
      <c r="C76" s="108">
        <v>0</v>
      </c>
      <c r="D76" s="104"/>
      <c r="E76" s="104"/>
      <c r="F76" s="104"/>
      <c r="G76" s="111"/>
    </row>
    <row r="77" spans="1:6" ht="15" customHeight="1">
      <c r="A77" s="122" t="s">
        <v>513</v>
      </c>
      <c r="B77" s="123" t="s">
        <v>514</v>
      </c>
      <c r="C77" s="108">
        <v>0</v>
      </c>
      <c r="E77" s="104"/>
      <c r="F77" s="104"/>
    </row>
    <row r="78" spans="1:4" ht="15" customHeight="1">
      <c r="A78" s="122" t="s">
        <v>515</v>
      </c>
      <c r="B78" s="123" t="s">
        <v>516</v>
      </c>
      <c r="C78" s="108">
        <v>0</v>
      </c>
      <c r="D78" s="104"/>
    </row>
    <row r="79" spans="1:6" ht="15" customHeight="1">
      <c r="A79" s="122" t="s">
        <v>517</v>
      </c>
      <c r="B79" s="123" t="s">
        <v>518</v>
      </c>
      <c r="C79" s="108">
        <v>2</v>
      </c>
      <c r="D79" s="104"/>
      <c r="F79" s="104"/>
    </row>
    <row r="80" spans="1:4" ht="15" customHeight="1">
      <c r="A80" s="122" t="s">
        <v>519</v>
      </c>
      <c r="B80" s="123" t="s">
        <v>520</v>
      </c>
      <c r="C80" s="108">
        <v>6</v>
      </c>
      <c r="D80" s="104"/>
    </row>
    <row r="81" spans="1:4" ht="15" customHeight="1">
      <c r="A81" s="122" t="s">
        <v>521</v>
      </c>
      <c r="B81" s="123" t="s">
        <v>522</v>
      </c>
      <c r="C81" s="108">
        <v>2</v>
      </c>
      <c r="D81" s="104"/>
    </row>
    <row r="82" spans="1:5" ht="15" customHeight="1">
      <c r="A82" s="122" t="s">
        <v>523</v>
      </c>
      <c r="B82" s="123" t="s">
        <v>524</v>
      </c>
      <c r="C82" s="108">
        <v>8</v>
      </c>
      <c r="D82" s="104"/>
      <c r="E82" s="104"/>
    </row>
    <row r="83" spans="1:6" ht="15" customHeight="1">
      <c r="A83" s="122" t="s">
        <v>525</v>
      </c>
      <c r="B83" s="123" t="s">
        <v>526</v>
      </c>
      <c r="C83" s="108">
        <v>0</v>
      </c>
      <c r="D83" s="104"/>
      <c r="E83" s="104"/>
      <c r="F83" s="104"/>
    </row>
    <row r="84" spans="1:8" ht="15" customHeight="1">
      <c r="A84" s="122" t="s">
        <v>527</v>
      </c>
      <c r="B84" s="123" t="s">
        <v>528</v>
      </c>
      <c r="C84" s="109" t="s">
        <v>385</v>
      </c>
      <c r="D84" s="104"/>
      <c r="E84" s="104"/>
      <c r="F84" s="104"/>
      <c r="G84" s="111"/>
      <c r="H84" s="111"/>
    </row>
    <row r="85" spans="1:8" ht="15" customHeight="1">
      <c r="A85" s="122" t="s">
        <v>529</v>
      </c>
      <c r="B85" s="123" t="s">
        <v>530</v>
      </c>
      <c r="C85" s="108">
        <v>5</v>
      </c>
      <c r="D85" s="104"/>
      <c r="E85" s="104"/>
      <c r="F85" s="104"/>
      <c r="G85" s="111"/>
      <c r="H85" s="111"/>
    </row>
    <row r="86" spans="1:9" ht="15" customHeight="1">
      <c r="A86" s="122" t="s">
        <v>531</v>
      </c>
      <c r="B86" s="123" t="s">
        <v>532</v>
      </c>
      <c r="C86" s="108">
        <v>0</v>
      </c>
      <c r="D86" s="104"/>
      <c r="E86" s="104"/>
      <c r="F86" s="104"/>
      <c r="H86" s="111"/>
      <c r="I86" s="111"/>
    </row>
    <row r="87" spans="1:9" ht="15" customHeight="1">
      <c r="A87" s="122" t="s">
        <v>533</v>
      </c>
      <c r="B87" s="123" t="s">
        <v>534</v>
      </c>
      <c r="C87" s="108">
        <v>0</v>
      </c>
      <c r="D87" s="104"/>
      <c r="E87" s="104"/>
      <c r="F87" s="104"/>
      <c r="G87" s="111"/>
      <c r="H87" s="111"/>
      <c r="I87" s="111"/>
    </row>
    <row r="88" spans="1:9" ht="15" customHeight="1">
      <c r="A88" s="122" t="s">
        <v>535</v>
      </c>
      <c r="B88" s="123" t="s">
        <v>536</v>
      </c>
      <c r="C88" s="108">
        <v>4</v>
      </c>
      <c r="D88" s="104"/>
      <c r="E88" s="104"/>
      <c r="F88" s="104"/>
      <c r="G88" s="111"/>
      <c r="H88" s="111"/>
      <c r="I88" s="111"/>
    </row>
    <row r="89" spans="1:9" ht="15" customHeight="1">
      <c r="A89" s="122" t="s">
        <v>537</v>
      </c>
      <c r="B89" s="123" t="s">
        <v>538</v>
      </c>
      <c r="C89" s="108">
        <v>1</v>
      </c>
      <c r="F89" s="104"/>
      <c r="G89" s="111"/>
      <c r="H89" s="111"/>
      <c r="I89" s="111"/>
    </row>
    <row r="90" spans="1:9" ht="15" customHeight="1">
      <c r="A90" s="122" t="s">
        <v>539</v>
      </c>
      <c r="B90" s="123" t="s">
        <v>540</v>
      </c>
      <c r="C90" s="125" t="s">
        <v>385</v>
      </c>
      <c r="H90" s="111"/>
      <c r="I90" s="111"/>
    </row>
    <row r="91" spans="1:9" ht="15" customHeight="1">
      <c r="A91" s="122" t="s">
        <v>541</v>
      </c>
      <c r="B91" s="124" t="s">
        <v>542</v>
      </c>
      <c r="C91" s="108">
        <v>0</v>
      </c>
      <c r="D91" s="104"/>
      <c r="E91" s="104"/>
      <c r="F91" s="104"/>
      <c r="G91" s="111"/>
      <c r="H91" s="111"/>
      <c r="I91" s="111"/>
    </row>
    <row r="92" spans="1:9" ht="15" customHeight="1">
      <c r="A92" s="122" t="s">
        <v>543</v>
      </c>
      <c r="B92" s="124" t="s">
        <v>544</v>
      </c>
      <c r="C92" s="108">
        <v>0</v>
      </c>
      <c r="D92" s="104"/>
      <c r="E92" s="104"/>
      <c r="F92" s="104"/>
      <c r="G92" s="111"/>
      <c r="H92" s="111"/>
      <c r="I92" s="111"/>
    </row>
    <row r="93" spans="1:9" ht="15" customHeight="1">
      <c r="A93" s="122" t="s">
        <v>545</v>
      </c>
      <c r="B93" s="124" t="s">
        <v>546</v>
      </c>
      <c r="C93" s="108">
        <v>0</v>
      </c>
      <c r="D93" s="104"/>
      <c r="E93" s="104"/>
      <c r="F93" s="104"/>
      <c r="G93" s="111"/>
      <c r="H93" s="111"/>
      <c r="I93" s="111"/>
    </row>
    <row r="94" spans="1:7" ht="15" customHeight="1">
      <c r="A94" s="122" t="s">
        <v>547</v>
      </c>
      <c r="B94" s="124" t="s">
        <v>548</v>
      </c>
      <c r="C94" s="108">
        <v>0</v>
      </c>
      <c r="G94" s="111"/>
    </row>
    <row r="95" spans="1:3" ht="15" customHeight="1">
      <c r="A95" s="122" t="s">
        <v>549</v>
      </c>
      <c r="B95" s="123" t="s">
        <v>550</v>
      </c>
      <c r="C95" s="125" t="s">
        <v>385</v>
      </c>
    </row>
    <row r="96" spans="1:3" ht="15" customHeight="1">
      <c r="A96" s="122" t="s">
        <v>551</v>
      </c>
      <c r="B96" s="124" t="s">
        <v>552</v>
      </c>
      <c r="C96" s="108">
        <v>0</v>
      </c>
    </row>
    <row r="97" spans="1:3" ht="15" customHeight="1">
      <c r="A97" s="122" t="s">
        <v>553</v>
      </c>
      <c r="B97" s="124" t="s">
        <v>554</v>
      </c>
      <c r="C97" s="108">
        <v>0</v>
      </c>
    </row>
    <row r="98" spans="1:3" ht="15" customHeight="1">
      <c r="A98" s="122" t="s">
        <v>555</v>
      </c>
      <c r="B98" s="124" t="s">
        <v>556</v>
      </c>
      <c r="C98" s="108">
        <v>0</v>
      </c>
    </row>
    <row r="99" spans="1:6" ht="15" customHeight="1">
      <c r="A99" s="122" t="s">
        <v>557</v>
      </c>
      <c r="B99" s="124" t="s">
        <v>558</v>
      </c>
      <c r="C99" s="108">
        <v>0</v>
      </c>
      <c r="D99" s="104"/>
      <c r="E99" s="104"/>
      <c r="F99" s="104"/>
    </row>
    <row r="100" spans="1:6" ht="15.75" customHeight="1">
      <c r="A100" s="122" t="s">
        <v>559</v>
      </c>
      <c r="B100" s="124" t="s">
        <v>560</v>
      </c>
      <c r="C100" s="108">
        <v>0</v>
      </c>
      <c r="D100" s="104"/>
      <c r="E100" s="104"/>
      <c r="F100" s="104"/>
    </row>
    <row r="101" spans="1:8" ht="15.75" customHeight="1">
      <c r="A101" s="122" t="s">
        <v>561</v>
      </c>
      <c r="B101" s="124" t="s">
        <v>562</v>
      </c>
      <c r="C101" s="108">
        <v>0</v>
      </c>
      <c r="D101" s="104"/>
      <c r="E101" s="104"/>
      <c r="F101" s="104"/>
      <c r="H101" s="111"/>
    </row>
    <row r="102" spans="1:9" ht="15" customHeight="1">
      <c r="A102" s="122" t="s">
        <v>563</v>
      </c>
      <c r="B102" s="123" t="s">
        <v>564</v>
      </c>
      <c r="C102" s="109" t="s">
        <v>385</v>
      </c>
      <c r="D102" s="104"/>
      <c r="E102" s="104"/>
      <c r="F102" s="104"/>
      <c r="G102" s="111"/>
      <c r="H102" s="111"/>
      <c r="I102" s="111"/>
    </row>
    <row r="103" spans="1:9" ht="15" customHeight="1">
      <c r="A103" s="122" t="s">
        <v>315</v>
      </c>
      <c r="B103" s="124" t="s">
        <v>565</v>
      </c>
      <c r="C103" s="108">
        <v>0</v>
      </c>
      <c r="E103" s="104"/>
      <c r="F103" s="104"/>
      <c r="G103" s="111"/>
      <c r="H103" s="111"/>
      <c r="I103" s="111"/>
    </row>
    <row r="104" spans="1:5" ht="15" customHeight="1">
      <c r="A104" s="122" t="s">
        <v>566</v>
      </c>
      <c r="B104" s="124" t="s">
        <v>567</v>
      </c>
      <c r="C104" s="108">
        <v>0</v>
      </c>
      <c r="D104" s="104"/>
      <c r="E104" s="104"/>
    </row>
    <row r="105" spans="1:9" ht="15" customHeight="1">
      <c r="A105" s="122" t="s">
        <v>568</v>
      </c>
      <c r="B105" s="124" t="s">
        <v>569</v>
      </c>
      <c r="C105" s="108">
        <v>0</v>
      </c>
      <c r="D105" s="104"/>
      <c r="E105" s="104"/>
      <c r="F105" s="104"/>
      <c r="G105" s="111"/>
      <c r="H105" s="111"/>
      <c r="I105" s="111"/>
    </row>
    <row r="106" spans="1:5" ht="15" customHeight="1">
      <c r="A106" s="122" t="s">
        <v>570</v>
      </c>
      <c r="B106" s="124" t="s">
        <v>571</v>
      </c>
      <c r="C106" s="108">
        <v>0</v>
      </c>
      <c r="D106" s="104"/>
      <c r="E106" s="104"/>
    </row>
    <row r="107" spans="1:9" ht="15" customHeight="1">
      <c r="A107" s="122" t="s">
        <v>572</v>
      </c>
      <c r="B107" s="123" t="s">
        <v>573</v>
      </c>
      <c r="C107" s="109" t="s">
        <v>385</v>
      </c>
      <c r="D107" s="104"/>
      <c r="E107" s="104"/>
      <c r="F107" s="104"/>
      <c r="G107" s="111"/>
      <c r="H107" s="111"/>
      <c r="I107" s="111"/>
    </row>
    <row r="108" spans="1:9" ht="15" customHeight="1">
      <c r="A108" s="122" t="s">
        <v>574</v>
      </c>
      <c r="B108" s="124" t="s">
        <v>575</v>
      </c>
      <c r="C108" s="108">
        <v>0</v>
      </c>
      <c r="D108" s="104"/>
      <c r="E108" s="104"/>
      <c r="F108" s="104"/>
      <c r="G108" s="111"/>
      <c r="H108" s="111"/>
      <c r="I108" s="111"/>
    </row>
    <row r="109" spans="1:9" ht="15" customHeight="1">
      <c r="A109" s="122" t="s">
        <v>576</v>
      </c>
      <c r="B109" s="124" t="s">
        <v>577</v>
      </c>
      <c r="C109" s="108">
        <v>0</v>
      </c>
      <c r="D109" s="104"/>
      <c r="E109" s="104"/>
      <c r="F109" s="104"/>
      <c r="G109" s="111"/>
      <c r="H109" s="111"/>
      <c r="I109" s="111"/>
    </row>
    <row r="110" spans="1:8" ht="15" customHeight="1">
      <c r="A110" s="103" t="s">
        <v>578</v>
      </c>
      <c r="B110" s="112" t="s">
        <v>579</v>
      </c>
      <c r="C110" s="108">
        <v>0</v>
      </c>
      <c r="D110" s="104"/>
      <c r="G110" s="111"/>
      <c r="H110" s="111"/>
    </row>
    <row r="111" spans="1:6" ht="15" customHeight="1">
      <c r="A111" s="103" t="s">
        <v>580</v>
      </c>
      <c r="B111" s="112" t="s">
        <v>581</v>
      </c>
      <c r="C111" s="108">
        <v>0</v>
      </c>
      <c r="D111" s="104"/>
      <c r="E111" s="104"/>
      <c r="F111" s="104"/>
    </row>
    <row r="112" spans="1:3" ht="15.75" customHeight="1">
      <c r="A112" s="126">
        <v>108</v>
      </c>
      <c r="B112" s="113" t="s">
        <v>582</v>
      </c>
      <c r="C112" s="127">
        <v>0</v>
      </c>
    </row>
    <row r="113" spans="1:4" ht="15.75" customHeight="1">
      <c r="A113" s="126">
        <v>109</v>
      </c>
      <c r="B113" s="113" t="s">
        <v>583</v>
      </c>
      <c r="C113" s="127">
        <v>0</v>
      </c>
      <c r="D113" s="104"/>
    </row>
    <row r="114" spans="3:5" ht="23.25" customHeight="1">
      <c r="C114" s="104"/>
      <c r="D114" s="104"/>
      <c r="E114" s="104"/>
    </row>
    <row r="115" spans="4:8" ht="23.25" customHeight="1">
      <c r="D115" s="104"/>
      <c r="E115" s="104"/>
      <c r="F115" s="104"/>
      <c r="G115" s="111"/>
      <c r="H115" s="111"/>
    </row>
    <row r="116" ht="23.25" customHeight="1">
      <c r="H116" s="111"/>
    </row>
  </sheetData>
  <sheetProtection/>
  <mergeCells count="2">
    <mergeCell ref="A2:C2"/>
    <mergeCell ref="A3:C3"/>
  </mergeCells>
  <printOptions/>
  <pageMargins left="0.5118110236220472" right="0.4330708661417323" top="0.3937007874015748" bottom="0.2362204724409449" header="0.31496062992125984" footer="0.2362204724409449"/>
  <pageSetup horizontalDpi="600" verticalDpi="600" orientation="portrait" paperSize="9" scale="90"/>
  <headerFooter alignWithMargins="0">
    <oddFooter>&amp;C&amp;"Times New Roman,常规"6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2020-12-25T02:47:05Z</cp:lastPrinted>
  <dcterms:created xsi:type="dcterms:W3CDTF">2021-09-17T02:02:50Z</dcterms:created>
  <dcterms:modified xsi:type="dcterms:W3CDTF">2022-03-15T02:08:47Z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2028976F706F4590AF3ECB4A81330A15</vt:lpwstr>
  </property>
  <property fmtid="{D5CDD505-2E9C-101B-9397-08002B2CF9AE}" pid="3" name="KSOProductBuildVer">
    <vt:lpwstr>2052-11.1.0.11045</vt:lpwstr>
  </property>
</Properties>
</file>