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2855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7" i="1"/>
  <c r="B186" s="1"/>
  <c r="B167"/>
  <c r="B158"/>
  <c r="B156" s="1"/>
  <c r="B150"/>
  <c r="B149" s="1"/>
  <c r="B146"/>
  <c r="B140"/>
  <c r="B133"/>
  <c r="B132" s="1"/>
  <c r="B123"/>
  <c r="B116"/>
  <c r="B107"/>
  <c r="B102"/>
  <c r="B97"/>
  <c r="B92"/>
  <c r="B90"/>
  <c r="B89" s="1"/>
  <c r="B84"/>
  <c r="B81"/>
  <c r="B76"/>
  <c r="B71"/>
  <c r="B65"/>
  <c r="B64" s="1"/>
  <c r="B57"/>
  <c r="B51"/>
  <c r="B46"/>
  <c r="B40"/>
  <c r="B27"/>
  <c r="B26" s="1"/>
  <c r="B21"/>
  <c r="B19" s="1"/>
  <c r="B15"/>
  <c r="B11"/>
  <c r="B10"/>
  <c r="B5"/>
  <c r="B4"/>
  <c r="B185" s="1"/>
  <c r="B210" s="1"/>
</calcChain>
</file>

<file path=xl/sharedStrings.xml><?xml version="1.0" encoding="utf-8"?>
<sst xmlns="http://schemas.openxmlformats.org/spreadsheetml/2006/main" count="189" uniqueCount="176">
  <si>
    <t>2016年政府性基金预算支出明细表</t>
    <phoneticPr fontId="3" type="noConversion"/>
  </si>
  <si>
    <t>单位：万元</t>
    <phoneticPr fontId="3" type="noConversion"/>
  </si>
  <si>
    <r>
      <t>项</t>
    </r>
    <r>
      <rPr>
        <b/>
        <sz val="12"/>
        <rFont val="宋体"/>
        <charset val="134"/>
      </rPr>
      <t>目</t>
    </r>
    <phoneticPr fontId="3" type="noConversion"/>
  </si>
  <si>
    <t>预算数</t>
    <phoneticPr fontId="3" type="noConversion"/>
  </si>
  <si>
    <t>一、文化体育与传媒支出</t>
  </si>
  <si>
    <t xml:space="preserve">    国家电影事业发展专项资金及对应专项债务收入安排的支出</t>
  </si>
  <si>
    <t xml:space="preserve">      资助国产影片放映</t>
    <phoneticPr fontId="3" type="noConversion"/>
  </si>
  <si>
    <t xml:space="preserve">      资助城市影院</t>
    <phoneticPr fontId="3" type="noConversion"/>
  </si>
  <si>
    <t xml:space="preserve">      资助少数民族电影译制</t>
    <phoneticPr fontId="3" type="noConversion"/>
  </si>
  <si>
    <t xml:space="preserve">      其他国家电影事业发展专项资金支出</t>
    <phoneticPr fontId="3" type="noConversion"/>
  </si>
  <si>
    <t>二、社会保障和就业支出</t>
  </si>
  <si>
    <t xml:space="preserve">    大中型水库移民后期扶持基金支出</t>
  </si>
  <si>
    <t xml:space="preserve">      移民补助</t>
    <phoneticPr fontId="3" type="noConversion"/>
  </si>
  <si>
    <t xml:space="preserve">      基础设施建设和经济发展</t>
    <phoneticPr fontId="3" type="noConversion"/>
  </si>
  <si>
    <t xml:space="preserve">      其他大中型水库移民后期扶持基金支出</t>
    <phoneticPr fontId="3" type="noConversion"/>
  </si>
  <si>
    <t xml:space="preserve">    小型水库移民扶助基金及对应专项债务收入安排的支出</t>
    <phoneticPr fontId="3" type="noConversion"/>
  </si>
  <si>
    <t xml:space="preserve">      其他小型水库移民扶助基金支出</t>
    <phoneticPr fontId="3" type="noConversion"/>
  </si>
  <si>
    <t>三、节能环保支出</t>
  </si>
  <si>
    <t xml:space="preserve">    可再生能源电价附加收入安排的支出</t>
  </si>
  <si>
    <t xml:space="preserve">    废弃电器电子产品处理基金支出</t>
  </si>
  <si>
    <r>
      <t xml:space="preserve">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回收处理费用补贴</t>
    </r>
    <phoneticPr fontId="3" type="noConversion"/>
  </si>
  <si>
    <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信息系统建设</t>
    </r>
    <phoneticPr fontId="3" type="noConversion"/>
  </si>
  <si>
    <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基金征管经费</t>
    </r>
    <phoneticPr fontId="3" type="noConversion"/>
  </si>
  <si>
    <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其他废弃电器电子产品处理基金支出</t>
    </r>
    <phoneticPr fontId="3" type="noConversion"/>
  </si>
  <si>
    <t>四、城乡社区支出</t>
  </si>
  <si>
    <t xml:space="preserve">    国有土地使用权出让收入及对应专项债务收入安排的支出</t>
    <phoneticPr fontId="3" type="noConversion"/>
  </si>
  <si>
    <t xml:space="preserve">      征地和拆迁补偿支出</t>
    <phoneticPr fontId="3" type="noConversion"/>
  </si>
  <si>
    <t xml:space="preserve">      土地开发支出</t>
    <phoneticPr fontId="3" type="noConversion"/>
  </si>
  <si>
    <t xml:space="preserve">      城市建设支出</t>
    <phoneticPr fontId="3" type="noConversion"/>
  </si>
  <si>
    <t xml:space="preserve">      农村基础设施建设支出</t>
    <phoneticPr fontId="3" type="noConversion"/>
  </si>
  <si>
    <t xml:space="preserve">      补助被征地农民支出</t>
    <phoneticPr fontId="3" type="noConversion"/>
  </si>
  <si>
    <t xml:space="preserve">      土地出让业务支出</t>
    <phoneticPr fontId="3" type="noConversion"/>
  </si>
  <si>
    <t xml:space="preserve">      廉租住房支出</t>
    <phoneticPr fontId="3" type="noConversion"/>
  </si>
  <si>
    <t xml:space="preserve">      支付破产或改制企业职工安置费</t>
    <phoneticPr fontId="3" type="noConversion"/>
  </si>
  <si>
    <t xml:space="preserve">      棚户区改造支出</t>
    <phoneticPr fontId="3" type="noConversion"/>
  </si>
  <si>
    <r>
      <t xml:space="preserve">   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公共租赁住房支出</t>
    </r>
    <phoneticPr fontId="3" type="noConversion"/>
  </si>
  <si>
    <t xml:space="preserve">      保障性住房租金补贴</t>
    <phoneticPr fontId="3" type="noConversion"/>
  </si>
  <si>
    <t xml:space="preserve">     其他国有土地使用权出让收入安排的支出</t>
    <phoneticPr fontId="3" type="noConversion"/>
  </si>
  <si>
    <t xml:space="preserve">    城市公用事业附加及对应专项债务收入安排的支出</t>
    <phoneticPr fontId="3" type="noConversion"/>
  </si>
  <si>
    <t xml:space="preserve">      城市公共设施</t>
    <phoneticPr fontId="3" type="noConversion"/>
  </si>
  <si>
    <t xml:space="preserve">      城市环境卫生</t>
    <phoneticPr fontId="3" type="noConversion"/>
  </si>
  <si>
    <t xml:space="preserve">      公有房屋</t>
    <phoneticPr fontId="3" type="noConversion"/>
  </si>
  <si>
    <t xml:space="preserve">      城市防洪</t>
    <phoneticPr fontId="3" type="noConversion"/>
  </si>
  <si>
    <t xml:space="preserve">      其他城市公用事业附加安排的支出</t>
    <phoneticPr fontId="3" type="noConversion"/>
  </si>
  <si>
    <t xml:space="preserve">    国有土地收益基金及对应专项债务收入安排的支出</t>
    <phoneticPr fontId="3" type="noConversion"/>
  </si>
  <si>
    <t xml:space="preserve">      其他国有土地收益基金支出</t>
    <phoneticPr fontId="3" type="noConversion"/>
  </si>
  <si>
    <t xml:space="preserve">    农业土地开发资金及对应专项债务收入安排的支出</t>
    <phoneticPr fontId="3" type="noConversion"/>
  </si>
  <si>
    <t xml:space="preserve">    新增建设用地有偿使用费及对应专项债务收入安排的支出</t>
    <phoneticPr fontId="3" type="noConversion"/>
  </si>
  <si>
    <t xml:space="preserve">      耕地开发专项支出</t>
    <phoneticPr fontId="3" type="noConversion"/>
  </si>
  <si>
    <t xml:space="preserve">      基本农田建设和保护支出</t>
    <phoneticPr fontId="3" type="noConversion"/>
  </si>
  <si>
    <t xml:space="preserve">      土地整理支出</t>
    <phoneticPr fontId="3" type="noConversion"/>
  </si>
  <si>
    <t xml:space="preserve">      用于地震灾后恢复重建的支出</t>
    <phoneticPr fontId="3" type="noConversion"/>
  </si>
  <si>
    <t xml:space="preserve">      其他新增建设用地有偿使用费安排的支出</t>
    <phoneticPr fontId="3" type="noConversion"/>
  </si>
  <si>
    <t xml:space="preserve">    城市基础设施配套费及对应专项债务收入安排的支出</t>
    <phoneticPr fontId="3" type="noConversion"/>
  </si>
  <si>
    <t xml:space="preserve">      其他城市基础设施配套费安排的支出</t>
    <phoneticPr fontId="3" type="noConversion"/>
  </si>
  <si>
    <t xml:space="preserve">    污水处理费收入及对应专项债务收入安排的支出</t>
    <phoneticPr fontId="3" type="noConversion"/>
  </si>
  <si>
    <t>五、农林水支出</t>
  </si>
  <si>
    <t xml:space="preserve">    新菜地开发建设基金及对应专项债务收入安排的支出</t>
    <phoneticPr fontId="3" type="noConversion"/>
  </si>
  <si>
    <t xml:space="preserve">      开发新菜地工程</t>
    <phoneticPr fontId="3" type="noConversion"/>
  </si>
  <si>
    <t xml:space="preserve">      改造老菜地工程</t>
    <phoneticPr fontId="3" type="noConversion"/>
  </si>
  <si>
    <t xml:space="preserve">      设备购置</t>
    <phoneticPr fontId="3" type="noConversion"/>
  </si>
  <si>
    <t xml:space="preserve">      技术培训与推广</t>
    <phoneticPr fontId="3" type="noConversion"/>
  </si>
  <si>
    <t xml:space="preserve">      其他新菜地开发建设基金支出</t>
    <phoneticPr fontId="3" type="noConversion"/>
  </si>
  <si>
    <t xml:space="preserve">    大中型水库库区基金及对应专项债务收入安排的支出</t>
    <phoneticPr fontId="3" type="noConversion"/>
  </si>
  <si>
    <t xml:space="preserve">      解决移民遗留问题</t>
    <phoneticPr fontId="3" type="noConversion"/>
  </si>
  <si>
    <t xml:space="preserve">      库区防护工程维护</t>
    <phoneticPr fontId="3" type="noConversion"/>
  </si>
  <si>
    <t xml:space="preserve">      其他大中型水库库区基金支出</t>
    <phoneticPr fontId="3" type="noConversion"/>
  </si>
  <si>
    <t xml:space="preserve">    三峡水库库区基金支出</t>
  </si>
  <si>
    <t xml:space="preserve">      库区维护和管理</t>
    <phoneticPr fontId="3" type="noConversion"/>
  </si>
  <si>
    <t xml:space="preserve">      其他三峡水库库区基金支出</t>
    <phoneticPr fontId="3" type="noConversion"/>
  </si>
  <si>
    <t xml:space="preserve">    南水北调工程基金及对应专项债务收入安排的支出</t>
    <phoneticPr fontId="3" type="noConversion"/>
  </si>
  <si>
    <t xml:space="preserve">      南水北调工程建设</t>
    <phoneticPr fontId="3" type="noConversion"/>
  </si>
  <si>
    <t xml:space="preserve">      偿还南水北调工程贷款本息</t>
    <phoneticPr fontId="3" type="noConversion"/>
  </si>
  <si>
    <t xml:space="preserve">    国家重大水利工程建设基金及对应专项债务收入安排的支出</t>
    <phoneticPr fontId="3" type="noConversion"/>
  </si>
  <si>
    <t xml:space="preserve">      三峡工程后续工作</t>
    <phoneticPr fontId="3" type="noConversion"/>
  </si>
  <si>
    <t xml:space="preserve">      地方重大水利工程建设</t>
    <phoneticPr fontId="3" type="noConversion"/>
  </si>
  <si>
    <t xml:space="preserve">      其他重大水利工程建设基金支出</t>
    <phoneticPr fontId="3" type="noConversion"/>
  </si>
  <si>
    <t>六、交通运输支出</t>
  </si>
  <si>
    <t xml:space="preserve">    铁路运输</t>
  </si>
  <si>
    <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铁路资产变现收入安排的支出</t>
    </r>
    <phoneticPr fontId="3" type="noConversion"/>
  </si>
  <si>
    <t xml:space="preserve">    海南省高等级公路车辆通行附加费及对应专项债务收入安排的支出</t>
    <phoneticPr fontId="3" type="noConversion"/>
  </si>
  <si>
    <t xml:space="preserve">      公路建设</t>
    <phoneticPr fontId="3" type="noConversion"/>
  </si>
  <si>
    <t xml:space="preserve">      公路养护</t>
    <phoneticPr fontId="3" type="noConversion"/>
  </si>
  <si>
    <t xml:space="preserve">      公路还贷</t>
    <phoneticPr fontId="3" type="noConversion"/>
  </si>
  <si>
    <t xml:space="preserve">      其他海南省高等级公路车辆通行附加费安排的支出</t>
    <phoneticPr fontId="3" type="noConversion"/>
  </si>
  <si>
    <t xml:space="preserve">    车辆通行费及对应专项债务收入安排的支出</t>
    <phoneticPr fontId="3" type="noConversion"/>
  </si>
  <si>
    <t xml:space="preserve">      政府还贷公路养护</t>
    <phoneticPr fontId="3" type="noConversion"/>
  </si>
  <si>
    <t xml:space="preserve">      政府还贷公路管理</t>
    <phoneticPr fontId="3" type="noConversion"/>
  </si>
  <si>
    <t xml:space="preserve">      其他车辆通行费安排的支出</t>
    <phoneticPr fontId="3" type="noConversion"/>
  </si>
  <si>
    <t xml:space="preserve">    港口建设费及对应债务收入安排的支出</t>
    <phoneticPr fontId="3" type="noConversion"/>
  </si>
  <si>
    <t xml:space="preserve">      港口设施</t>
    <phoneticPr fontId="3" type="noConversion"/>
  </si>
  <si>
    <t xml:space="preserve">      航道建设和维护</t>
    <phoneticPr fontId="3" type="noConversion"/>
  </si>
  <si>
    <t xml:space="preserve">      航运保障系统建设</t>
    <phoneticPr fontId="3" type="noConversion"/>
  </si>
  <si>
    <t xml:space="preserve">      其他港口建设费安排的支出</t>
    <phoneticPr fontId="3" type="noConversion"/>
  </si>
  <si>
    <t xml:space="preserve">    铁路建设基金支出</t>
  </si>
  <si>
    <t xml:space="preserve">      铁路建设投资</t>
    <phoneticPr fontId="3" type="noConversion"/>
  </si>
  <si>
    <t xml:space="preserve">      购置铁路机车车辆</t>
    <phoneticPr fontId="3" type="noConversion"/>
  </si>
  <si>
    <t xml:space="preserve">      铁路还贷</t>
    <phoneticPr fontId="3" type="noConversion"/>
  </si>
  <si>
    <t xml:space="preserve">      建设项目铺底资金</t>
    <phoneticPr fontId="3" type="noConversion"/>
  </si>
  <si>
    <t xml:space="preserve">      勘测设计</t>
    <phoneticPr fontId="3" type="noConversion"/>
  </si>
  <si>
    <t xml:space="preserve">      注册资本金</t>
    <phoneticPr fontId="3" type="noConversion"/>
  </si>
  <si>
    <t xml:space="preserve">      周转资金</t>
    <phoneticPr fontId="3" type="noConversion"/>
  </si>
  <si>
    <t xml:space="preserve">      其他铁路建设基金支出</t>
    <phoneticPr fontId="3" type="noConversion"/>
  </si>
  <si>
    <t xml:space="preserve">    船舶油污损害赔偿基金支出</t>
  </si>
  <si>
    <t xml:space="preserve">      应急处置费用</t>
    <phoneticPr fontId="3" type="noConversion"/>
  </si>
  <si>
    <t xml:space="preserve">      控制清除污染</t>
    <phoneticPr fontId="3" type="noConversion"/>
  </si>
  <si>
    <t xml:space="preserve">      损失补偿</t>
    <phoneticPr fontId="3" type="noConversion"/>
  </si>
  <si>
    <t xml:space="preserve">      生态恢复</t>
    <phoneticPr fontId="3" type="noConversion"/>
  </si>
  <si>
    <t xml:space="preserve">      监视监测</t>
    <phoneticPr fontId="3" type="noConversion"/>
  </si>
  <si>
    <t xml:space="preserve">      其他船舶油污损害赔偿基金支出</t>
    <phoneticPr fontId="3" type="noConversion"/>
  </si>
  <si>
    <t xml:space="preserve">    民航发展基金支出</t>
  </si>
  <si>
    <t xml:space="preserve">      民航机场建设</t>
    <phoneticPr fontId="3" type="noConversion"/>
  </si>
  <si>
    <t xml:space="preserve">      空管系统建设</t>
    <phoneticPr fontId="3" type="noConversion"/>
  </si>
  <si>
    <t xml:space="preserve">      民航安全</t>
    <phoneticPr fontId="3" type="noConversion"/>
  </si>
  <si>
    <t xml:space="preserve">      航线和机场补贴</t>
    <phoneticPr fontId="3" type="noConversion"/>
  </si>
  <si>
    <t xml:space="preserve">      民航节能减排</t>
    <phoneticPr fontId="3" type="noConversion"/>
  </si>
  <si>
    <t xml:space="preserve">      通用航空发展</t>
    <phoneticPr fontId="3" type="noConversion"/>
  </si>
  <si>
    <t xml:space="preserve">      征管经费</t>
    <phoneticPr fontId="3" type="noConversion"/>
  </si>
  <si>
    <t xml:space="preserve">      其他民航发展基金支出</t>
    <phoneticPr fontId="3" type="noConversion"/>
  </si>
  <si>
    <t>七、资源勘探信息等支出</t>
  </si>
  <si>
    <t xml:space="preserve">    散装水泥专项资金及对应专项债务收入安排的支出</t>
    <phoneticPr fontId="3" type="noConversion"/>
  </si>
  <si>
    <t xml:space="preserve">      建设专用设施</t>
    <phoneticPr fontId="3" type="noConversion"/>
  </si>
  <si>
    <t xml:space="preserve">      专用设备购置和维修</t>
    <phoneticPr fontId="3" type="noConversion"/>
  </si>
  <si>
    <t xml:space="preserve">      贷款贴息</t>
    <phoneticPr fontId="3" type="noConversion"/>
  </si>
  <si>
    <t xml:space="preserve">      技术研发与推广</t>
    <phoneticPr fontId="3" type="noConversion"/>
  </si>
  <si>
    <t xml:space="preserve">      宣传</t>
    <phoneticPr fontId="3" type="noConversion"/>
  </si>
  <si>
    <t xml:space="preserve">      其他散装水泥专项资金支出</t>
    <phoneticPr fontId="3" type="noConversion"/>
  </si>
  <si>
    <t xml:space="preserve">    新型墙体材料专项基金及对应专项债务收入安排的支出</t>
    <phoneticPr fontId="3" type="noConversion"/>
  </si>
  <si>
    <t xml:space="preserve">      技改贴息和补助</t>
    <phoneticPr fontId="3" type="noConversion"/>
  </si>
  <si>
    <t xml:space="preserve">      技术研发和推广</t>
    <phoneticPr fontId="3" type="noConversion"/>
  </si>
  <si>
    <t xml:space="preserve">      示范项目补贴</t>
    <phoneticPr fontId="3" type="noConversion"/>
  </si>
  <si>
    <t xml:space="preserve">      宣传和培训</t>
    <phoneticPr fontId="3" type="noConversion"/>
  </si>
  <si>
    <t xml:space="preserve">      其他新型墙体材料专项基金支出</t>
    <phoneticPr fontId="3" type="noConversion"/>
  </si>
  <si>
    <t xml:space="preserve">    农网还贷资金支出</t>
  </si>
  <si>
    <t xml:space="preserve">      地方农网还贷资金支出</t>
    <phoneticPr fontId="3" type="noConversion"/>
  </si>
  <si>
    <t xml:space="preserve">      其他农网还贷资金支出</t>
    <phoneticPr fontId="3" type="noConversion"/>
  </si>
  <si>
    <t>八、商业服务业等支出</t>
  </si>
  <si>
    <t xml:space="preserve">    旅游发展基金支出</t>
  </si>
  <si>
    <t xml:space="preserve">      宣传促销</t>
    <phoneticPr fontId="3" type="noConversion"/>
  </si>
  <si>
    <t xml:space="preserve">      行业规划</t>
    <phoneticPr fontId="3" type="noConversion"/>
  </si>
  <si>
    <t xml:space="preserve">      旅游事业补助</t>
    <phoneticPr fontId="3" type="noConversion"/>
  </si>
  <si>
    <t xml:space="preserve">      地方旅游开发项目补助</t>
    <phoneticPr fontId="3" type="noConversion"/>
  </si>
  <si>
    <t xml:space="preserve">      其他旅游发展基金支出</t>
    <phoneticPr fontId="3" type="noConversion"/>
  </si>
  <si>
    <t>九、其他支出</t>
  </si>
  <si>
    <t xml:space="preserve">    其他政府性基金及对应专项债务收入安排的支出</t>
    <phoneticPr fontId="3" type="noConversion"/>
  </si>
  <si>
    <t xml:space="preserve">    彩票发行销售机构业务费安排的支出</t>
  </si>
  <si>
    <t xml:space="preserve">      福利彩票发行机构的业务费支出</t>
    <phoneticPr fontId="3" type="noConversion"/>
  </si>
  <si>
    <t xml:space="preserve">      体育彩票发行机构的业务费支出</t>
    <phoneticPr fontId="3" type="noConversion"/>
  </si>
  <si>
    <t xml:space="preserve">      福利彩票销售机构的业务费支出</t>
    <phoneticPr fontId="3" type="noConversion"/>
  </si>
  <si>
    <t xml:space="preserve">      体育彩票销售机构的业务费支出</t>
    <phoneticPr fontId="3" type="noConversion"/>
  </si>
  <si>
    <t xml:space="preserve">      彩票兑奖周转金支出</t>
    <phoneticPr fontId="3" type="noConversion"/>
  </si>
  <si>
    <t xml:space="preserve">      彩票发行销售风险基金支出</t>
    <phoneticPr fontId="3" type="noConversion"/>
  </si>
  <si>
    <t xml:space="preserve">      彩票市场调控资金支出</t>
    <phoneticPr fontId="3" type="noConversion"/>
  </si>
  <si>
    <t xml:space="preserve">      其他彩票发行销售机构业务费安排的支出</t>
    <phoneticPr fontId="3" type="noConversion"/>
  </si>
  <si>
    <t xml:space="preserve">    彩票公益金及对应专项债务收入安排的支出</t>
    <phoneticPr fontId="3" type="noConversion"/>
  </si>
  <si>
    <t xml:space="preserve">      用于社会福利的彩票公益金支出</t>
    <phoneticPr fontId="3" type="noConversion"/>
  </si>
  <si>
    <t xml:space="preserve">      用于体育事业的彩票公益金支出</t>
    <phoneticPr fontId="3" type="noConversion"/>
  </si>
  <si>
    <t xml:space="preserve">      用于教育事业的彩票公益金支出</t>
    <phoneticPr fontId="3" type="noConversion"/>
  </si>
  <si>
    <t xml:space="preserve">      用于红十字事业的彩票公益金支出</t>
    <phoneticPr fontId="3" type="noConversion"/>
  </si>
  <si>
    <t xml:space="preserve">      用于残疾人事业的彩票公益金支出</t>
    <phoneticPr fontId="3" type="noConversion"/>
  </si>
  <si>
    <t xml:space="preserve">      用于文化事业的彩票公益金支出</t>
    <phoneticPr fontId="3" type="noConversion"/>
  </si>
  <si>
    <t xml:space="preserve">      用于扶贫的彩票公益金支出</t>
    <phoneticPr fontId="3" type="noConversion"/>
  </si>
  <si>
    <t xml:space="preserve">      用于法律援助的彩票公益金支出</t>
    <phoneticPr fontId="3" type="noConversion"/>
  </si>
  <si>
    <t xml:space="preserve">      用于城乡医疗求助的的彩票公益金支出</t>
    <phoneticPr fontId="3" type="noConversion"/>
  </si>
  <si>
    <t xml:space="preserve">      用于其他社会公益事业的彩票公益金支出</t>
    <phoneticPr fontId="3" type="noConversion"/>
  </si>
  <si>
    <t>十、债务付息支出</t>
    <phoneticPr fontId="3" type="noConversion"/>
  </si>
  <si>
    <t>十一、债务发行费用支出</t>
    <phoneticPr fontId="3" type="noConversion"/>
  </si>
  <si>
    <t>支出合计</t>
    <phoneticPr fontId="3" type="noConversion"/>
  </si>
  <si>
    <t>转移性支出</t>
  </si>
  <si>
    <t xml:space="preserve">  政府性基金转移支付</t>
    <phoneticPr fontId="3" type="noConversion"/>
  </si>
  <si>
    <t xml:space="preserve">    政府性基金补助支出</t>
    <phoneticPr fontId="3" type="noConversion"/>
  </si>
  <si>
    <t xml:space="preserve">    政府性基金上解支出</t>
    <phoneticPr fontId="3" type="noConversion"/>
  </si>
  <si>
    <t xml:space="preserve"> 调出资金</t>
    <phoneticPr fontId="3" type="noConversion"/>
  </si>
  <si>
    <t xml:space="preserve"> 年终结余</t>
    <phoneticPr fontId="3" type="noConversion"/>
  </si>
  <si>
    <t>地方政府专项债务还本支出</t>
  </si>
  <si>
    <t>支出总计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</si>
</sst>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0"/>
  <sheetViews>
    <sheetView tabSelected="1" workbookViewId="0">
      <selection activeCell="A8" sqref="A8"/>
    </sheetView>
  </sheetViews>
  <sheetFormatPr defaultRowHeight="13.5"/>
  <cols>
    <col min="1" max="1" width="59.5" style="2" customWidth="1"/>
    <col min="2" max="2" width="15.625" style="3" customWidth="1"/>
    <col min="3" max="254" width="9" style="2"/>
    <col min="255" max="255" width="51" style="2" customWidth="1"/>
    <col min="256" max="256" width="13.75" style="2" customWidth="1"/>
    <col min="257" max="257" width="59.5" style="2" customWidth="1"/>
    <col min="258" max="258" width="15.625" style="2" customWidth="1"/>
    <col min="259" max="510" width="9" style="2"/>
    <col min="511" max="511" width="51" style="2" customWidth="1"/>
    <col min="512" max="512" width="13.75" style="2" customWidth="1"/>
    <col min="513" max="513" width="59.5" style="2" customWidth="1"/>
    <col min="514" max="514" width="15.625" style="2" customWidth="1"/>
    <col min="515" max="766" width="9" style="2"/>
    <col min="767" max="767" width="51" style="2" customWidth="1"/>
    <col min="768" max="768" width="13.75" style="2" customWidth="1"/>
    <col min="769" max="769" width="59.5" style="2" customWidth="1"/>
    <col min="770" max="770" width="15.625" style="2" customWidth="1"/>
    <col min="771" max="1022" width="9" style="2"/>
    <col min="1023" max="1023" width="51" style="2" customWidth="1"/>
    <col min="1024" max="1024" width="13.75" style="2" customWidth="1"/>
    <col min="1025" max="1025" width="59.5" style="2" customWidth="1"/>
    <col min="1026" max="1026" width="15.625" style="2" customWidth="1"/>
    <col min="1027" max="1278" width="9" style="2"/>
    <col min="1279" max="1279" width="51" style="2" customWidth="1"/>
    <col min="1280" max="1280" width="13.75" style="2" customWidth="1"/>
    <col min="1281" max="1281" width="59.5" style="2" customWidth="1"/>
    <col min="1282" max="1282" width="15.625" style="2" customWidth="1"/>
    <col min="1283" max="1534" width="9" style="2"/>
    <col min="1535" max="1535" width="51" style="2" customWidth="1"/>
    <col min="1536" max="1536" width="13.75" style="2" customWidth="1"/>
    <col min="1537" max="1537" width="59.5" style="2" customWidth="1"/>
    <col min="1538" max="1538" width="15.625" style="2" customWidth="1"/>
    <col min="1539" max="1790" width="9" style="2"/>
    <col min="1791" max="1791" width="51" style="2" customWidth="1"/>
    <col min="1792" max="1792" width="13.75" style="2" customWidth="1"/>
    <col min="1793" max="1793" width="59.5" style="2" customWidth="1"/>
    <col min="1794" max="1794" width="15.625" style="2" customWidth="1"/>
    <col min="1795" max="2046" width="9" style="2"/>
    <col min="2047" max="2047" width="51" style="2" customWidth="1"/>
    <col min="2048" max="2048" width="13.75" style="2" customWidth="1"/>
    <col min="2049" max="2049" width="59.5" style="2" customWidth="1"/>
    <col min="2050" max="2050" width="15.625" style="2" customWidth="1"/>
    <col min="2051" max="2302" width="9" style="2"/>
    <col min="2303" max="2303" width="51" style="2" customWidth="1"/>
    <col min="2304" max="2304" width="13.75" style="2" customWidth="1"/>
    <col min="2305" max="2305" width="59.5" style="2" customWidth="1"/>
    <col min="2306" max="2306" width="15.625" style="2" customWidth="1"/>
    <col min="2307" max="2558" width="9" style="2"/>
    <col min="2559" max="2559" width="51" style="2" customWidth="1"/>
    <col min="2560" max="2560" width="13.75" style="2" customWidth="1"/>
    <col min="2561" max="2561" width="59.5" style="2" customWidth="1"/>
    <col min="2562" max="2562" width="15.625" style="2" customWidth="1"/>
    <col min="2563" max="2814" width="9" style="2"/>
    <col min="2815" max="2815" width="51" style="2" customWidth="1"/>
    <col min="2816" max="2816" width="13.75" style="2" customWidth="1"/>
    <col min="2817" max="2817" width="59.5" style="2" customWidth="1"/>
    <col min="2818" max="2818" width="15.625" style="2" customWidth="1"/>
    <col min="2819" max="3070" width="9" style="2"/>
    <col min="3071" max="3071" width="51" style="2" customWidth="1"/>
    <col min="3072" max="3072" width="13.75" style="2" customWidth="1"/>
    <col min="3073" max="3073" width="59.5" style="2" customWidth="1"/>
    <col min="3074" max="3074" width="15.625" style="2" customWidth="1"/>
    <col min="3075" max="3326" width="9" style="2"/>
    <col min="3327" max="3327" width="51" style="2" customWidth="1"/>
    <col min="3328" max="3328" width="13.75" style="2" customWidth="1"/>
    <col min="3329" max="3329" width="59.5" style="2" customWidth="1"/>
    <col min="3330" max="3330" width="15.625" style="2" customWidth="1"/>
    <col min="3331" max="3582" width="9" style="2"/>
    <col min="3583" max="3583" width="51" style="2" customWidth="1"/>
    <col min="3584" max="3584" width="13.75" style="2" customWidth="1"/>
    <col min="3585" max="3585" width="59.5" style="2" customWidth="1"/>
    <col min="3586" max="3586" width="15.625" style="2" customWidth="1"/>
    <col min="3587" max="3838" width="9" style="2"/>
    <col min="3839" max="3839" width="51" style="2" customWidth="1"/>
    <col min="3840" max="3840" width="13.75" style="2" customWidth="1"/>
    <col min="3841" max="3841" width="59.5" style="2" customWidth="1"/>
    <col min="3842" max="3842" width="15.625" style="2" customWidth="1"/>
    <col min="3843" max="4094" width="9" style="2"/>
    <col min="4095" max="4095" width="51" style="2" customWidth="1"/>
    <col min="4096" max="4096" width="13.75" style="2" customWidth="1"/>
    <col min="4097" max="4097" width="59.5" style="2" customWidth="1"/>
    <col min="4098" max="4098" width="15.625" style="2" customWidth="1"/>
    <col min="4099" max="4350" width="9" style="2"/>
    <col min="4351" max="4351" width="51" style="2" customWidth="1"/>
    <col min="4352" max="4352" width="13.75" style="2" customWidth="1"/>
    <col min="4353" max="4353" width="59.5" style="2" customWidth="1"/>
    <col min="4354" max="4354" width="15.625" style="2" customWidth="1"/>
    <col min="4355" max="4606" width="9" style="2"/>
    <col min="4607" max="4607" width="51" style="2" customWidth="1"/>
    <col min="4608" max="4608" width="13.75" style="2" customWidth="1"/>
    <col min="4609" max="4609" width="59.5" style="2" customWidth="1"/>
    <col min="4610" max="4610" width="15.625" style="2" customWidth="1"/>
    <col min="4611" max="4862" width="9" style="2"/>
    <col min="4863" max="4863" width="51" style="2" customWidth="1"/>
    <col min="4864" max="4864" width="13.75" style="2" customWidth="1"/>
    <col min="4865" max="4865" width="59.5" style="2" customWidth="1"/>
    <col min="4866" max="4866" width="15.625" style="2" customWidth="1"/>
    <col min="4867" max="5118" width="9" style="2"/>
    <col min="5119" max="5119" width="51" style="2" customWidth="1"/>
    <col min="5120" max="5120" width="13.75" style="2" customWidth="1"/>
    <col min="5121" max="5121" width="59.5" style="2" customWidth="1"/>
    <col min="5122" max="5122" width="15.625" style="2" customWidth="1"/>
    <col min="5123" max="5374" width="9" style="2"/>
    <col min="5375" max="5375" width="51" style="2" customWidth="1"/>
    <col min="5376" max="5376" width="13.75" style="2" customWidth="1"/>
    <col min="5377" max="5377" width="59.5" style="2" customWidth="1"/>
    <col min="5378" max="5378" width="15.625" style="2" customWidth="1"/>
    <col min="5379" max="5630" width="9" style="2"/>
    <col min="5631" max="5631" width="51" style="2" customWidth="1"/>
    <col min="5632" max="5632" width="13.75" style="2" customWidth="1"/>
    <col min="5633" max="5633" width="59.5" style="2" customWidth="1"/>
    <col min="5634" max="5634" width="15.625" style="2" customWidth="1"/>
    <col min="5635" max="5886" width="9" style="2"/>
    <col min="5887" max="5887" width="51" style="2" customWidth="1"/>
    <col min="5888" max="5888" width="13.75" style="2" customWidth="1"/>
    <col min="5889" max="5889" width="59.5" style="2" customWidth="1"/>
    <col min="5890" max="5890" width="15.625" style="2" customWidth="1"/>
    <col min="5891" max="6142" width="9" style="2"/>
    <col min="6143" max="6143" width="51" style="2" customWidth="1"/>
    <col min="6144" max="6144" width="13.75" style="2" customWidth="1"/>
    <col min="6145" max="6145" width="59.5" style="2" customWidth="1"/>
    <col min="6146" max="6146" width="15.625" style="2" customWidth="1"/>
    <col min="6147" max="6398" width="9" style="2"/>
    <col min="6399" max="6399" width="51" style="2" customWidth="1"/>
    <col min="6400" max="6400" width="13.75" style="2" customWidth="1"/>
    <col min="6401" max="6401" width="59.5" style="2" customWidth="1"/>
    <col min="6402" max="6402" width="15.625" style="2" customWidth="1"/>
    <col min="6403" max="6654" width="9" style="2"/>
    <col min="6655" max="6655" width="51" style="2" customWidth="1"/>
    <col min="6656" max="6656" width="13.75" style="2" customWidth="1"/>
    <col min="6657" max="6657" width="59.5" style="2" customWidth="1"/>
    <col min="6658" max="6658" width="15.625" style="2" customWidth="1"/>
    <col min="6659" max="6910" width="9" style="2"/>
    <col min="6911" max="6911" width="51" style="2" customWidth="1"/>
    <col min="6912" max="6912" width="13.75" style="2" customWidth="1"/>
    <col min="6913" max="6913" width="59.5" style="2" customWidth="1"/>
    <col min="6914" max="6914" width="15.625" style="2" customWidth="1"/>
    <col min="6915" max="7166" width="9" style="2"/>
    <col min="7167" max="7167" width="51" style="2" customWidth="1"/>
    <col min="7168" max="7168" width="13.75" style="2" customWidth="1"/>
    <col min="7169" max="7169" width="59.5" style="2" customWidth="1"/>
    <col min="7170" max="7170" width="15.625" style="2" customWidth="1"/>
    <col min="7171" max="7422" width="9" style="2"/>
    <col min="7423" max="7423" width="51" style="2" customWidth="1"/>
    <col min="7424" max="7424" width="13.75" style="2" customWidth="1"/>
    <col min="7425" max="7425" width="59.5" style="2" customWidth="1"/>
    <col min="7426" max="7426" width="15.625" style="2" customWidth="1"/>
    <col min="7427" max="7678" width="9" style="2"/>
    <col min="7679" max="7679" width="51" style="2" customWidth="1"/>
    <col min="7680" max="7680" width="13.75" style="2" customWidth="1"/>
    <col min="7681" max="7681" width="59.5" style="2" customWidth="1"/>
    <col min="7682" max="7682" width="15.625" style="2" customWidth="1"/>
    <col min="7683" max="7934" width="9" style="2"/>
    <col min="7935" max="7935" width="51" style="2" customWidth="1"/>
    <col min="7936" max="7936" width="13.75" style="2" customWidth="1"/>
    <col min="7937" max="7937" width="59.5" style="2" customWidth="1"/>
    <col min="7938" max="7938" width="15.625" style="2" customWidth="1"/>
    <col min="7939" max="8190" width="9" style="2"/>
    <col min="8191" max="8191" width="51" style="2" customWidth="1"/>
    <col min="8192" max="8192" width="13.75" style="2" customWidth="1"/>
    <col min="8193" max="8193" width="59.5" style="2" customWidth="1"/>
    <col min="8194" max="8194" width="15.625" style="2" customWidth="1"/>
    <col min="8195" max="8446" width="9" style="2"/>
    <col min="8447" max="8447" width="51" style="2" customWidth="1"/>
    <col min="8448" max="8448" width="13.75" style="2" customWidth="1"/>
    <col min="8449" max="8449" width="59.5" style="2" customWidth="1"/>
    <col min="8450" max="8450" width="15.625" style="2" customWidth="1"/>
    <col min="8451" max="8702" width="9" style="2"/>
    <col min="8703" max="8703" width="51" style="2" customWidth="1"/>
    <col min="8704" max="8704" width="13.75" style="2" customWidth="1"/>
    <col min="8705" max="8705" width="59.5" style="2" customWidth="1"/>
    <col min="8706" max="8706" width="15.625" style="2" customWidth="1"/>
    <col min="8707" max="8958" width="9" style="2"/>
    <col min="8959" max="8959" width="51" style="2" customWidth="1"/>
    <col min="8960" max="8960" width="13.75" style="2" customWidth="1"/>
    <col min="8961" max="8961" width="59.5" style="2" customWidth="1"/>
    <col min="8962" max="8962" width="15.625" style="2" customWidth="1"/>
    <col min="8963" max="9214" width="9" style="2"/>
    <col min="9215" max="9215" width="51" style="2" customWidth="1"/>
    <col min="9216" max="9216" width="13.75" style="2" customWidth="1"/>
    <col min="9217" max="9217" width="59.5" style="2" customWidth="1"/>
    <col min="9218" max="9218" width="15.625" style="2" customWidth="1"/>
    <col min="9219" max="9470" width="9" style="2"/>
    <col min="9471" max="9471" width="51" style="2" customWidth="1"/>
    <col min="9472" max="9472" width="13.75" style="2" customWidth="1"/>
    <col min="9473" max="9473" width="59.5" style="2" customWidth="1"/>
    <col min="9474" max="9474" width="15.625" style="2" customWidth="1"/>
    <col min="9475" max="9726" width="9" style="2"/>
    <col min="9727" max="9727" width="51" style="2" customWidth="1"/>
    <col min="9728" max="9728" width="13.75" style="2" customWidth="1"/>
    <col min="9729" max="9729" width="59.5" style="2" customWidth="1"/>
    <col min="9730" max="9730" width="15.625" style="2" customWidth="1"/>
    <col min="9731" max="9982" width="9" style="2"/>
    <col min="9983" max="9983" width="51" style="2" customWidth="1"/>
    <col min="9984" max="9984" width="13.75" style="2" customWidth="1"/>
    <col min="9985" max="9985" width="59.5" style="2" customWidth="1"/>
    <col min="9986" max="9986" width="15.625" style="2" customWidth="1"/>
    <col min="9987" max="10238" width="9" style="2"/>
    <col min="10239" max="10239" width="51" style="2" customWidth="1"/>
    <col min="10240" max="10240" width="13.75" style="2" customWidth="1"/>
    <col min="10241" max="10241" width="59.5" style="2" customWidth="1"/>
    <col min="10242" max="10242" width="15.625" style="2" customWidth="1"/>
    <col min="10243" max="10494" width="9" style="2"/>
    <col min="10495" max="10495" width="51" style="2" customWidth="1"/>
    <col min="10496" max="10496" width="13.75" style="2" customWidth="1"/>
    <col min="10497" max="10497" width="59.5" style="2" customWidth="1"/>
    <col min="10498" max="10498" width="15.625" style="2" customWidth="1"/>
    <col min="10499" max="10750" width="9" style="2"/>
    <col min="10751" max="10751" width="51" style="2" customWidth="1"/>
    <col min="10752" max="10752" width="13.75" style="2" customWidth="1"/>
    <col min="10753" max="10753" width="59.5" style="2" customWidth="1"/>
    <col min="10754" max="10754" width="15.625" style="2" customWidth="1"/>
    <col min="10755" max="11006" width="9" style="2"/>
    <col min="11007" max="11007" width="51" style="2" customWidth="1"/>
    <col min="11008" max="11008" width="13.75" style="2" customWidth="1"/>
    <col min="11009" max="11009" width="59.5" style="2" customWidth="1"/>
    <col min="11010" max="11010" width="15.625" style="2" customWidth="1"/>
    <col min="11011" max="11262" width="9" style="2"/>
    <col min="11263" max="11263" width="51" style="2" customWidth="1"/>
    <col min="11264" max="11264" width="13.75" style="2" customWidth="1"/>
    <col min="11265" max="11265" width="59.5" style="2" customWidth="1"/>
    <col min="11266" max="11266" width="15.625" style="2" customWidth="1"/>
    <col min="11267" max="11518" width="9" style="2"/>
    <col min="11519" max="11519" width="51" style="2" customWidth="1"/>
    <col min="11520" max="11520" width="13.75" style="2" customWidth="1"/>
    <col min="11521" max="11521" width="59.5" style="2" customWidth="1"/>
    <col min="11522" max="11522" width="15.625" style="2" customWidth="1"/>
    <col min="11523" max="11774" width="9" style="2"/>
    <col min="11775" max="11775" width="51" style="2" customWidth="1"/>
    <col min="11776" max="11776" width="13.75" style="2" customWidth="1"/>
    <col min="11777" max="11777" width="59.5" style="2" customWidth="1"/>
    <col min="11778" max="11778" width="15.625" style="2" customWidth="1"/>
    <col min="11779" max="12030" width="9" style="2"/>
    <col min="12031" max="12031" width="51" style="2" customWidth="1"/>
    <col min="12032" max="12032" width="13.75" style="2" customWidth="1"/>
    <col min="12033" max="12033" width="59.5" style="2" customWidth="1"/>
    <col min="12034" max="12034" width="15.625" style="2" customWidth="1"/>
    <col min="12035" max="12286" width="9" style="2"/>
    <col min="12287" max="12287" width="51" style="2" customWidth="1"/>
    <col min="12288" max="12288" width="13.75" style="2" customWidth="1"/>
    <col min="12289" max="12289" width="59.5" style="2" customWidth="1"/>
    <col min="12290" max="12290" width="15.625" style="2" customWidth="1"/>
    <col min="12291" max="12542" width="9" style="2"/>
    <col min="12543" max="12543" width="51" style="2" customWidth="1"/>
    <col min="12544" max="12544" width="13.75" style="2" customWidth="1"/>
    <col min="12545" max="12545" width="59.5" style="2" customWidth="1"/>
    <col min="12546" max="12546" width="15.625" style="2" customWidth="1"/>
    <col min="12547" max="12798" width="9" style="2"/>
    <col min="12799" max="12799" width="51" style="2" customWidth="1"/>
    <col min="12800" max="12800" width="13.75" style="2" customWidth="1"/>
    <col min="12801" max="12801" width="59.5" style="2" customWidth="1"/>
    <col min="12802" max="12802" width="15.625" style="2" customWidth="1"/>
    <col min="12803" max="13054" width="9" style="2"/>
    <col min="13055" max="13055" width="51" style="2" customWidth="1"/>
    <col min="13056" max="13056" width="13.75" style="2" customWidth="1"/>
    <col min="13057" max="13057" width="59.5" style="2" customWidth="1"/>
    <col min="13058" max="13058" width="15.625" style="2" customWidth="1"/>
    <col min="13059" max="13310" width="9" style="2"/>
    <col min="13311" max="13311" width="51" style="2" customWidth="1"/>
    <col min="13312" max="13312" width="13.75" style="2" customWidth="1"/>
    <col min="13313" max="13313" width="59.5" style="2" customWidth="1"/>
    <col min="13314" max="13314" width="15.625" style="2" customWidth="1"/>
    <col min="13315" max="13566" width="9" style="2"/>
    <col min="13567" max="13567" width="51" style="2" customWidth="1"/>
    <col min="13568" max="13568" width="13.75" style="2" customWidth="1"/>
    <col min="13569" max="13569" width="59.5" style="2" customWidth="1"/>
    <col min="13570" max="13570" width="15.625" style="2" customWidth="1"/>
    <col min="13571" max="13822" width="9" style="2"/>
    <col min="13823" max="13823" width="51" style="2" customWidth="1"/>
    <col min="13824" max="13824" width="13.75" style="2" customWidth="1"/>
    <col min="13825" max="13825" width="59.5" style="2" customWidth="1"/>
    <col min="13826" max="13826" width="15.625" style="2" customWidth="1"/>
    <col min="13827" max="14078" width="9" style="2"/>
    <col min="14079" max="14079" width="51" style="2" customWidth="1"/>
    <col min="14080" max="14080" width="13.75" style="2" customWidth="1"/>
    <col min="14081" max="14081" width="59.5" style="2" customWidth="1"/>
    <col min="14082" max="14082" width="15.625" style="2" customWidth="1"/>
    <col min="14083" max="14334" width="9" style="2"/>
    <col min="14335" max="14335" width="51" style="2" customWidth="1"/>
    <col min="14336" max="14336" width="13.75" style="2" customWidth="1"/>
    <col min="14337" max="14337" width="59.5" style="2" customWidth="1"/>
    <col min="14338" max="14338" width="15.625" style="2" customWidth="1"/>
    <col min="14339" max="14590" width="9" style="2"/>
    <col min="14591" max="14591" width="51" style="2" customWidth="1"/>
    <col min="14592" max="14592" width="13.75" style="2" customWidth="1"/>
    <col min="14593" max="14593" width="59.5" style="2" customWidth="1"/>
    <col min="14594" max="14594" width="15.625" style="2" customWidth="1"/>
    <col min="14595" max="14846" width="9" style="2"/>
    <col min="14847" max="14847" width="51" style="2" customWidth="1"/>
    <col min="14848" max="14848" width="13.75" style="2" customWidth="1"/>
    <col min="14849" max="14849" width="59.5" style="2" customWidth="1"/>
    <col min="14850" max="14850" width="15.625" style="2" customWidth="1"/>
    <col min="14851" max="15102" width="9" style="2"/>
    <col min="15103" max="15103" width="51" style="2" customWidth="1"/>
    <col min="15104" max="15104" width="13.75" style="2" customWidth="1"/>
    <col min="15105" max="15105" width="59.5" style="2" customWidth="1"/>
    <col min="15106" max="15106" width="15.625" style="2" customWidth="1"/>
    <col min="15107" max="15358" width="9" style="2"/>
    <col min="15359" max="15359" width="51" style="2" customWidth="1"/>
    <col min="15360" max="15360" width="13.75" style="2" customWidth="1"/>
    <col min="15361" max="15361" width="59.5" style="2" customWidth="1"/>
    <col min="15362" max="15362" width="15.625" style="2" customWidth="1"/>
    <col min="15363" max="15614" width="9" style="2"/>
    <col min="15615" max="15615" width="51" style="2" customWidth="1"/>
    <col min="15616" max="15616" width="13.75" style="2" customWidth="1"/>
    <col min="15617" max="15617" width="59.5" style="2" customWidth="1"/>
    <col min="15618" max="15618" width="15.625" style="2" customWidth="1"/>
    <col min="15619" max="15870" width="9" style="2"/>
    <col min="15871" max="15871" width="51" style="2" customWidth="1"/>
    <col min="15872" max="15872" width="13.75" style="2" customWidth="1"/>
    <col min="15873" max="15873" width="59.5" style="2" customWidth="1"/>
    <col min="15874" max="15874" width="15.625" style="2" customWidth="1"/>
    <col min="15875" max="16126" width="9" style="2"/>
    <col min="16127" max="16127" width="51" style="2" customWidth="1"/>
    <col min="16128" max="16128" width="13.75" style="2" customWidth="1"/>
    <col min="16129" max="16129" width="59.5" style="2" customWidth="1"/>
    <col min="16130" max="16130" width="15.625" style="2" customWidth="1"/>
    <col min="16131" max="16384" width="9" style="2"/>
  </cols>
  <sheetData>
    <row r="1" spans="1:2" ht="38.25" customHeight="1">
      <c r="A1" s="1" t="s">
        <v>0</v>
      </c>
      <c r="B1" s="1"/>
    </row>
    <row r="2" spans="1:2">
      <c r="B2" s="3" t="s">
        <v>1</v>
      </c>
    </row>
    <row r="3" spans="1:2">
      <c r="A3" s="4" t="s">
        <v>2</v>
      </c>
      <c r="B3" s="5" t="s">
        <v>3</v>
      </c>
    </row>
    <row r="4" spans="1:2">
      <c r="A4" s="6" t="s">
        <v>4</v>
      </c>
      <c r="B4" s="7">
        <f>SUM(B5)</f>
        <v>0</v>
      </c>
    </row>
    <row r="5" spans="1:2">
      <c r="A5" s="8" t="s">
        <v>5</v>
      </c>
      <c r="B5" s="7">
        <f>SUM(B6:B9)</f>
        <v>0</v>
      </c>
    </row>
    <row r="6" spans="1:2">
      <c r="A6" s="8" t="s">
        <v>6</v>
      </c>
      <c r="B6" s="7"/>
    </row>
    <row r="7" spans="1:2">
      <c r="A7" s="8" t="s">
        <v>7</v>
      </c>
      <c r="B7" s="7"/>
    </row>
    <row r="8" spans="1:2">
      <c r="A8" s="8" t="s">
        <v>8</v>
      </c>
      <c r="B8" s="7"/>
    </row>
    <row r="9" spans="1:2">
      <c r="A9" s="8" t="s">
        <v>9</v>
      </c>
      <c r="B9" s="7"/>
    </row>
    <row r="10" spans="1:2">
      <c r="A10" s="6" t="s">
        <v>10</v>
      </c>
      <c r="B10" s="7">
        <f>SUM(B11,B15)</f>
        <v>0</v>
      </c>
    </row>
    <row r="11" spans="1:2">
      <c r="A11" s="8" t="s">
        <v>11</v>
      </c>
      <c r="B11" s="7">
        <f>SUM(B12:B14)</f>
        <v>0</v>
      </c>
    </row>
    <row r="12" spans="1:2">
      <c r="A12" s="8" t="s">
        <v>12</v>
      </c>
      <c r="B12" s="7"/>
    </row>
    <row r="13" spans="1:2">
      <c r="A13" s="8" t="s">
        <v>13</v>
      </c>
      <c r="B13" s="7"/>
    </row>
    <row r="14" spans="1:2">
      <c r="A14" s="8" t="s">
        <v>14</v>
      </c>
      <c r="B14" s="7"/>
    </row>
    <row r="15" spans="1:2">
      <c r="A15" s="8" t="s">
        <v>15</v>
      </c>
      <c r="B15" s="7">
        <f>SUM(B16:B18)</f>
        <v>0</v>
      </c>
    </row>
    <row r="16" spans="1:2">
      <c r="A16" s="8" t="s">
        <v>12</v>
      </c>
      <c r="B16" s="7"/>
    </row>
    <row r="17" spans="1:2">
      <c r="A17" s="8" t="s">
        <v>13</v>
      </c>
      <c r="B17" s="7"/>
    </row>
    <row r="18" spans="1:2">
      <c r="A18" s="9" t="s">
        <v>16</v>
      </c>
      <c r="B18" s="7"/>
    </row>
    <row r="19" spans="1:2">
      <c r="A19" s="6" t="s">
        <v>17</v>
      </c>
      <c r="B19" s="7">
        <f>SUM(B20:B21)</f>
        <v>0</v>
      </c>
    </row>
    <row r="20" spans="1:2">
      <c r="A20" s="6" t="s">
        <v>18</v>
      </c>
      <c r="B20" s="7"/>
    </row>
    <row r="21" spans="1:2">
      <c r="A21" s="6" t="s">
        <v>19</v>
      </c>
      <c r="B21" s="7">
        <f>SUM(B22:B25)</f>
        <v>0</v>
      </c>
    </row>
    <row r="22" spans="1:2">
      <c r="A22" s="6" t="s">
        <v>20</v>
      </c>
      <c r="B22" s="7"/>
    </row>
    <row r="23" spans="1:2">
      <c r="A23" s="6" t="s">
        <v>21</v>
      </c>
      <c r="B23" s="7"/>
    </row>
    <row r="24" spans="1:2">
      <c r="A24" s="6" t="s">
        <v>22</v>
      </c>
      <c r="B24" s="7"/>
    </row>
    <row r="25" spans="1:2">
      <c r="A25" s="6" t="s">
        <v>23</v>
      </c>
      <c r="B25" s="7"/>
    </row>
    <row r="26" spans="1:2">
      <c r="A26" s="6" t="s">
        <v>24</v>
      </c>
      <c r="B26" s="7">
        <f>SUM(B27,B40,B46,B50:B51,B57,B63)</f>
        <v>32500</v>
      </c>
    </row>
    <row r="27" spans="1:2">
      <c r="A27" s="6" t="s">
        <v>25</v>
      </c>
      <c r="B27" s="7">
        <f>SUM(B28:B39)</f>
        <v>28850</v>
      </c>
    </row>
    <row r="28" spans="1:2">
      <c r="A28" s="9" t="s">
        <v>26</v>
      </c>
      <c r="B28" s="7">
        <v>12000</v>
      </c>
    </row>
    <row r="29" spans="1:2">
      <c r="A29" s="9" t="s">
        <v>27</v>
      </c>
      <c r="B29" s="7"/>
    </row>
    <row r="30" spans="1:2">
      <c r="A30" s="9" t="s">
        <v>28</v>
      </c>
      <c r="B30" s="7">
        <v>5000</v>
      </c>
    </row>
    <row r="31" spans="1:2">
      <c r="A31" s="9" t="s">
        <v>29</v>
      </c>
      <c r="B31" s="7">
        <v>10000</v>
      </c>
    </row>
    <row r="32" spans="1:2">
      <c r="A32" s="9" t="s">
        <v>30</v>
      </c>
      <c r="B32" s="7"/>
    </row>
    <row r="33" spans="1:2">
      <c r="A33" s="9" t="s">
        <v>31</v>
      </c>
      <c r="B33" s="7"/>
    </row>
    <row r="34" spans="1:2">
      <c r="A34" s="9" t="s">
        <v>32</v>
      </c>
      <c r="B34" s="7"/>
    </row>
    <row r="35" spans="1:2">
      <c r="A35" s="9" t="s">
        <v>33</v>
      </c>
      <c r="B35" s="7"/>
    </row>
    <row r="36" spans="1:2" s="10" customFormat="1">
      <c r="A36" s="9" t="s">
        <v>34</v>
      </c>
      <c r="B36" s="7"/>
    </row>
    <row r="37" spans="1:2">
      <c r="A37" s="11" t="s">
        <v>35</v>
      </c>
      <c r="B37" s="7"/>
    </row>
    <row r="38" spans="1:2">
      <c r="A38" s="11" t="s">
        <v>36</v>
      </c>
      <c r="B38" s="7"/>
    </row>
    <row r="39" spans="1:2">
      <c r="A39" s="9" t="s">
        <v>37</v>
      </c>
      <c r="B39" s="7">
        <v>1850</v>
      </c>
    </row>
    <row r="40" spans="1:2">
      <c r="A40" s="6" t="s">
        <v>38</v>
      </c>
      <c r="B40" s="7">
        <f>SUM(B41:B45)</f>
        <v>0</v>
      </c>
    </row>
    <row r="41" spans="1:2">
      <c r="A41" s="9" t="s">
        <v>39</v>
      </c>
      <c r="B41" s="7"/>
    </row>
    <row r="42" spans="1:2">
      <c r="A42" s="9" t="s">
        <v>40</v>
      </c>
      <c r="B42" s="7"/>
    </row>
    <row r="43" spans="1:2">
      <c r="A43" s="9" t="s">
        <v>41</v>
      </c>
      <c r="B43" s="7"/>
    </row>
    <row r="44" spans="1:2">
      <c r="A44" s="9" t="s">
        <v>42</v>
      </c>
      <c r="B44" s="7"/>
    </row>
    <row r="45" spans="1:2">
      <c r="A45" s="9" t="s">
        <v>43</v>
      </c>
      <c r="B45" s="7"/>
    </row>
    <row r="46" spans="1:2">
      <c r="A46" s="6" t="s">
        <v>44</v>
      </c>
      <c r="B46" s="7">
        <f>SUM(B47:B49)</f>
        <v>1100</v>
      </c>
    </row>
    <row r="47" spans="1:2">
      <c r="A47" s="9" t="s">
        <v>26</v>
      </c>
      <c r="B47" s="7"/>
    </row>
    <row r="48" spans="1:2">
      <c r="A48" s="9" t="s">
        <v>27</v>
      </c>
      <c r="B48" s="7"/>
    </row>
    <row r="49" spans="1:2">
      <c r="A49" s="9" t="s">
        <v>45</v>
      </c>
      <c r="B49" s="7">
        <v>1100</v>
      </c>
    </row>
    <row r="50" spans="1:2">
      <c r="A50" s="6" t="s">
        <v>46</v>
      </c>
      <c r="B50" s="7">
        <v>50</v>
      </c>
    </row>
    <row r="51" spans="1:2">
      <c r="A51" s="6" t="s">
        <v>47</v>
      </c>
      <c r="B51" s="7">
        <f>SUM(B52:B56)</f>
        <v>0</v>
      </c>
    </row>
    <row r="52" spans="1:2">
      <c r="A52" s="9" t="s">
        <v>48</v>
      </c>
      <c r="B52" s="7"/>
    </row>
    <row r="53" spans="1:2">
      <c r="A53" s="9" t="s">
        <v>49</v>
      </c>
      <c r="B53" s="7"/>
    </row>
    <row r="54" spans="1:2">
      <c r="A54" s="9" t="s">
        <v>50</v>
      </c>
      <c r="B54" s="7"/>
    </row>
    <row r="55" spans="1:2">
      <c r="A55" s="9" t="s">
        <v>51</v>
      </c>
      <c r="B55" s="7"/>
    </row>
    <row r="56" spans="1:2">
      <c r="A56" s="6" t="s">
        <v>52</v>
      </c>
      <c r="B56" s="7"/>
    </row>
    <row r="57" spans="1:2">
      <c r="A57" s="6" t="s">
        <v>53</v>
      </c>
      <c r="B57" s="7">
        <f>SUM(B58:B62)</f>
        <v>2500</v>
      </c>
    </row>
    <row r="58" spans="1:2">
      <c r="A58" s="9" t="s">
        <v>39</v>
      </c>
      <c r="B58" s="7">
        <v>2500</v>
      </c>
    </row>
    <row r="59" spans="1:2">
      <c r="A59" s="9" t="s">
        <v>40</v>
      </c>
      <c r="B59" s="7"/>
    </row>
    <row r="60" spans="1:2">
      <c r="A60" s="9" t="s">
        <v>41</v>
      </c>
      <c r="B60" s="7"/>
    </row>
    <row r="61" spans="1:2">
      <c r="A61" s="9" t="s">
        <v>42</v>
      </c>
      <c r="B61" s="7"/>
    </row>
    <row r="62" spans="1:2">
      <c r="A62" s="9" t="s">
        <v>54</v>
      </c>
      <c r="B62" s="7"/>
    </row>
    <row r="63" spans="1:2">
      <c r="A63" s="6" t="s">
        <v>55</v>
      </c>
      <c r="B63" s="7"/>
    </row>
    <row r="64" spans="1:2">
      <c r="A64" s="6" t="s">
        <v>56</v>
      </c>
      <c r="B64" s="7">
        <f>SUM(B65,B71,B76,B81,B84)</f>
        <v>0</v>
      </c>
    </row>
    <row r="65" spans="1:2">
      <c r="A65" s="9" t="s">
        <v>57</v>
      </c>
      <c r="B65" s="7">
        <f>SUM(B66:B70)</f>
        <v>0</v>
      </c>
    </row>
    <row r="66" spans="1:2">
      <c r="A66" s="12" t="s">
        <v>58</v>
      </c>
      <c r="B66" s="7"/>
    </row>
    <row r="67" spans="1:2">
      <c r="A67" s="12" t="s">
        <v>59</v>
      </c>
      <c r="B67" s="7"/>
    </row>
    <row r="68" spans="1:2">
      <c r="A68" s="12" t="s">
        <v>60</v>
      </c>
      <c r="B68" s="7"/>
    </row>
    <row r="69" spans="1:2">
      <c r="A69" s="12" t="s">
        <v>61</v>
      </c>
      <c r="B69" s="7"/>
    </row>
    <row r="70" spans="1:2">
      <c r="A70" s="12" t="s">
        <v>62</v>
      </c>
      <c r="B70" s="7"/>
    </row>
    <row r="71" spans="1:2">
      <c r="A71" s="9" t="s">
        <v>63</v>
      </c>
      <c r="B71" s="7">
        <f>SUM(B72:B75)</f>
        <v>0</v>
      </c>
    </row>
    <row r="72" spans="1:2">
      <c r="A72" s="9" t="s">
        <v>13</v>
      </c>
      <c r="B72" s="7"/>
    </row>
    <row r="73" spans="1:2">
      <c r="A73" s="9" t="s">
        <v>64</v>
      </c>
      <c r="B73" s="7"/>
    </row>
    <row r="74" spans="1:2">
      <c r="A74" s="9" t="s">
        <v>65</v>
      </c>
      <c r="B74" s="7"/>
    </row>
    <row r="75" spans="1:2">
      <c r="A75" s="9" t="s">
        <v>66</v>
      </c>
      <c r="B75" s="7"/>
    </row>
    <row r="76" spans="1:2">
      <c r="A76" s="9" t="s">
        <v>67</v>
      </c>
      <c r="B76" s="7">
        <f>SUM(B77:B80)</f>
        <v>0</v>
      </c>
    </row>
    <row r="77" spans="1:2">
      <c r="A77" s="9" t="s">
        <v>13</v>
      </c>
      <c r="B77" s="7"/>
    </row>
    <row r="78" spans="1:2">
      <c r="A78" s="9" t="s">
        <v>64</v>
      </c>
      <c r="B78" s="7"/>
    </row>
    <row r="79" spans="1:2">
      <c r="A79" s="9" t="s">
        <v>68</v>
      </c>
      <c r="B79" s="7"/>
    </row>
    <row r="80" spans="1:2">
      <c r="A80" s="9" t="s">
        <v>69</v>
      </c>
      <c r="B80" s="7"/>
    </row>
    <row r="81" spans="1:2">
      <c r="A81" s="9" t="s">
        <v>70</v>
      </c>
      <c r="B81" s="7">
        <f>SUM(B82:B83)</f>
        <v>0</v>
      </c>
    </row>
    <row r="82" spans="1:2">
      <c r="A82" s="9" t="s">
        <v>71</v>
      </c>
      <c r="B82" s="7"/>
    </row>
    <row r="83" spans="1:2">
      <c r="A83" s="9" t="s">
        <v>72</v>
      </c>
      <c r="B83" s="7"/>
    </row>
    <row r="84" spans="1:2">
      <c r="A84" s="9" t="s">
        <v>73</v>
      </c>
      <c r="B84" s="7">
        <f>SUM(B85:B88)</f>
        <v>0</v>
      </c>
    </row>
    <row r="85" spans="1:2">
      <c r="A85" s="9" t="s">
        <v>71</v>
      </c>
      <c r="B85" s="7"/>
    </row>
    <row r="86" spans="1:2">
      <c r="A86" s="9" t="s">
        <v>74</v>
      </c>
      <c r="B86" s="7"/>
    </row>
    <row r="87" spans="1:2">
      <c r="A87" s="9" t="s">
        <v>75</v>
      </c>
      <c r="B87" s="7"/>
    </row>
    <row r="88" spans="1:2">
      <c r="A88" s="9" t="s">
        <v>76</v>
      </c>
      <c r="B88" s="7"/>
    </row>
    <row r="89" spans="1:2">
      <c r="A89" s="8" t="s">
        <v>77</v>
      </c>
      <c r="B89" s="7">
        <f>SUM(B90,B92,B97,B102,B107,B116,B123)</f>
        <v>0</v>
      </c>
    </row>
    <row r="90" spans="1:2">
      <c r="A90" s="8" t="s">
        <v>78</v>
      </c>
      <c r="B90" s="7">
        <f>SUM(B91)</f>
        <v>0</v>
      </c>
    </row>
    <row r="91" spans="1:2">
      <c r="A91" s="8" t="s">
        <v>79</v>
      </c>
      <c r="B91" s="7"/>
    </row>
    <row r="92" spans="1:2">
      <c r="A92" s="9" t="s">
        <v>80</v>
      </c>
      <c r="B92" s="7">
        <f>SUM(B93:B96)</f>
        <v>0</v>
      </c>
    </row>
    <row r="93" spans="1:2">
      <c r="A93" s="9" t="s">
        <v>81</v>
      </c>
      <c r="B93" s="7"/>
    </row>
    <row r="94" spans="1:2">
      <c r="A94" s="9" t="s">
        <v>82</v>
      </c>
      <c r="B94" s="7"/>
    </row>
    <row r="95" spans="1:2">
      <c r="A95" s="9" t="s">
        <v>83</v>
      </c>
      <c r="B95" s="7"/>
    </row>
    <row r="96" spans="1:2">
      <c r="A96" s="9" t="s">
        <v>84</v>
      </c>
      <c r="B96" s="7"/>
    </row>
    <row r="97" spans="1:2">
      <c r="A97" s="9" t="s">
        <v>85</v>
      </c>
      <c r="B97" s="7">
        <f>SUM(B98:B101)</f>
        <v>0</v>
      </c>
    </row>
    <row r="98" spans="1:2">
      <c r="A98" s="9" t="s">
        <v>83</v>
      </c>
      <c r="B98" s="7"/>
    </row>
    <row r="99" spans="1:2">
      <c r="A99" s="9" t="s">
        <v>86</v>
      </c>
      <c r="B99" s="7"/>
    </row>
    <row r="100" spans="1:2">
      <c r="A100" s="9" t="s">
        <v>87</v>
      </c>
      <c r="B100" s="7"/>
    </row>
    <row r="101" spans="1:2">
      <c r="A101" s="9" t="s">
        <v>88</v>
      </c>
      <c r="B101" s="7"/>
    </row>
    <row r="102" spans="1:2">
      <c r="A102" s="9" t="s">
        <v>89</v>
      </c>
      <c r="B102" s="7">
        <f>SUM(B103:B106)</f>
        <v>0</v>
      </c>
    </row>
    <row r="103" spans="1:2">
      <c r="A103" s="9" t="s">
        <v>90</v>
      </c>
      <c r="B103" s="7"/>
    </row>
    <row r="104" spans="1:2">
      <c r="A104" s="9" t="s">
        <v>91</v>
      </c>
      <c r="B104" s="7"/>
    </row>
    <row r="105" spans="1:2">
      <c r="A105" s="9" t="s">
        <v>92</v>
      </c>
      <c r="B105" s="7"/>
    </row>
    <row r="106" spans="1:2">
      <c r="A106" s="9" t="s">
        <v>93</v>
      </c>
      <c r="B106" s="7"/>
    </row>
    <row r="107" spans="1:2">
      <c r="A107" s="9" t="s">
        <v>94</v>
      </c>
      <c r="B107" s="7">
        <f>SUM(B108:B115)</f>
        <v>0</v>
      </c>
    </row>
    <row r="108" spans="1:2">
      <c r="A108" s="9" t="s">
        <v>95</v>
      </c>
      <c r="B108" s="7"/>
    </row>
    <row r="109" spans="1:2">
      <c r="A109" s="9" t="s">
        <v>96</v>
      </c>
      <c r="B109" s="7"/>
    </row>
    <row r="110" spans="1:2">
      <c r="A110" s="9" t="s">
        <v>97</v>
      </c>
      <c r="B110" s="7"/>
    </row>
    <row r="111" spans="1:2">
      <c r="A111" s="9" t="s">
        <v>98</v>
      </c>
      <c r="B111" s="7"/>
    </row>
    <row r="112" spans="1:2">
      <c r="A112" s="9" t="s">
        <v>99</v>
      </c>
      <c r="B112" s="7"/>
    </row>
    <row r="113" spans="1:2">
      <c r="A113" s="9" t="s">
        <v>100</v>
      </c>
      <c r="B113" s="7"/>
    </row>
    <row r="114" spans="1:2">
      <c r="A114" s="9" t="s">
        <v>101</v>
      </c>
      <c r="B114" s="7"/>
    </row>
    <row r="115" spans="1:2">
      <c r="A115" s="9" t="s">
        <v>102</v>
      </c>
      <c r="B115" s="7"/>
    </row>
    <row r="116" spans="1:2">
      <c r="A116" s="9" t="s">
        <v>103</v>
      </c>
      <c r="B116" s="7">
        <f>SUM(B117:B122)</f>
        <v>0</v>
      </c>
    </row>
    <row r="117" spans="1:2">
      <c r="A117" s="9" t="s">
        <v>104</v>
      </c>
      <c r="B117" s="7"/>
    </row>
    <row r="118" spans="1:2">
      <c r="A118" s="9" t="s">
        <v>105</v>
      </c>
      <c r="B118" s="7"/>
    </row>
    <row r="119" spans="1:2">
      <c r="A119" s="9" t="s">
        <v>106</v>
      </c>
      <c r="B119" s="7"/>
    </row>
    <row r="120" spans="1:2">
      <c r="A120" s="9" t="s">
        <v>107</v>
      </c>
      <c r="B120" s="7"/>
    </row>
    <row r="121" spans="1:2">
      <c r="A121" s="9" t="s">
        <v>108</v>
      </c>
      <c r="B121" s="7"/>
    </row>
    <row r="122" spans="1:2">
      <c r="A122" s="9" t="s">
        <v>109</v>
      </c>
      <c r="B122" s="7"/>
    </row>
    <row r="123" spans="1:2">
      <c r="A123" s="9" t="s">
        <v>110</v>
      </c>
      <c r="B123" s="7">
        <f>SUM(B124:B131)</f>
        <v>0</v>
      </c>
    </row>
    <row r="124" spans="1:2">
      <c r="A124" s="9" t="s">
        <v>111</v>
      </c>
      <c r="B124" s="7"/>
    </row>
    <row r="125" spans="1:2">
      <c r="A125" s="9" t="s">
        <v>112</v>
      </c>
      <c r="B125" s="7"/>
    </row>
    <row r="126" spans="1:2">
      <c r="A126" s="9" t="s">
        <v>113</v>
      </c>
      <c r="B126" s="7"/>
    </row>
    <row r="127" spans="1:2">
      <c r="A127" s="9" t="s">
        <v>114</v>
      </c>
      <c r="B127" s="7"/>
    </row>
    <row r="128" spans="1:2">
      <c r="A128" s="9" t="s">
        <v>115</v>
      </c>
      <c r="B128" s="7"/>
    </row>
    <row r="129" spans="1:2">
      <c r="A129" s="9" t="s">
        <v>116</v>
      </c>
      <c r="B129" s="7"/>
    </row>
    <row r="130" spans="1:2">
      <c r="A130" s="9" t="s">
        <v>117</v>
      </c>
      <c r="B130" s="7"/>
    </row>
    <row r="131" spans="1:2">
      <c r="A131" s="9" t="s">
        <v>118</v>
      </c>
      <c r="B131" s="7"/>
    </row>
    <row r="132" spans="1:2">
      <c r="A132" s="8" t="s">
        <v>119</v>
      </c>
      <c r="B132" s="7">
        <f>SUM(B133,B140,B146)</f>
        <v>0</v>
      </c>
    </row>
    <row r="133" spans="1:2">
      <c r="A133" s="9" t="s">
        <v>120</v>
      </c>
      <c r="B133" s="7">
        <f>SUM(B134:B139)</f>
        <v>0</v>
      </c>
    </row>
    <row r="134" spans="1:2">
      <c r="A134" s="9" t="s">
        <v>121</v>
      </c>
      <c r="B134" s="7"/>
    </row>
    <row r="135" spans="1:2">
      <c r="A135" s="9" t="s">
        <v>122</v>
      </c>
      <c r="B135" s="7"/>
    </row>
    <row r="136" spans="1:2">
      <c r="A136" s="9" t="s">
        <v>123</v>
      </c>
      <c r="B136" s="7"/>
    </row>
    <row r="137" spans="1:2">
      <c r="A137" s="9" t="s">
        <v>124</v>
      </c>
      <c r="B137" s="7"/>
    </row>
    <row r="138" spans="1:2">
      <c r="A138" s="9" t="s">
        <v>125</v>
      </c>
      <c r="B138" s="7"/>
    </row>
    <row r="139" spans="1:2">
      <c r="A139" s="9" t="s">
        <v>126</v>
      </c>
      <c r="B139" s="7"/>
    </row>
    <row r="140" spans="1:2">
      <c r="A140" s="9" t="s">
        <v>127</v>
      </c>
      <c r="B140" s="7">
        <f>SUM(B141:B145)</f>
        <v>0</v>
      </c>
    </row>
    <row r="141" spans="1:2">
      <c r="A141" s="9" t="s">
        <v>128</v>
      </c>
      <c r="B141" s="7"/>
    </row>
    <row r="142" spans="1:2">
      <c r="A142" s="9" t="s">
        <v>129</v>
      </c>
      <c r="B142" s="7"/>
    </row>
    <row r="143" spans="1:2">
      <c r="A143" s="9" t="s">
        <v>130</v>
      </c>
      <c r="B143" s="7"/>
    </row>
    <row r="144" spans="1:2">
      <c r="A144" s="9" t="s">
        <v>131</v>
      </c>
      <c r="B144" s="7"/>
    </row>
    <row r="145" spans="1:2">
      <c r="A145" s="9" t="s">
        <v>132</v>
      </c>
      <c r="B145" s="7"/>
    </row>
    <row r="146" spans="1:2">
      <c r="A146" s="9" t="s">
        <v>133</v>
      </c>
      <c r="B146" s="7">
        <f>SUM(B147:B148)</f>
        <v>0</v>
      </c>
    </row>
    <row r="147" spans="1:2">
      <c r="A147" s="9" t="s">
        <v>134</v>
      </c>
      <c r="B147" s="7"/>
    </row>
    <row r="148" spans="1:2">
      <c r="A148" s="9" t="s">
        <v>135</v>
      </c>
      <c r="B148" s="7"/>
    </row>
    <row r="149" spans="1:2">
      <c r="A149" s="8" t="s">
        <v>136</v>
      </c>
      <c r="B149" s="7">
        <f>SUM(B150)</f>
        <v>0</v>
      </c>
    </row>
    <row r="150" spans="1:2">
      <c r="A150" s="9" t="s">
        <v>137</v>
      </c>
      <c r="B150" s="7">
        <f>SUM(B151:B155)</f>
        <v>0</v>
      </c>
    </row>
    <row r="151" spans="1:2">
      <c r="A151" s="9" t="s">
        <v>138</v>
      </c>
      <c r="B151" s="7"/>
    </row>
    <row r="152" spans="1:2">
      <c r="A152" s="9" t="s">
        <v>139</v>
      </c>
      <c r="B152" s="7"/>
    </row>
    <row r="153" spans="1:2">
      <c r="A153" s="9" t="s">
        <v>140</v>
      </c>
      <c r="B153" s="7"/>
    </row>
    <row r="154" spans="1:2">
      <c r="A154" s="9" t="s">
        <v>141</v>
      </c>
      <c r="B154" s="7"/>
    </row>
    <row r="155" spans="1:2">
      <c r="A155" s="9" t="s">
        <v>142</v>
      </c>
      <c r="B155" s="7"/>
    </row>
    <row r="156" spans="1:2">
      <c r="A156" s="8" t="s">
        <v>143</v>
      </c>
      <c r="B156" s="7">
        <f>SUM(B157:B158,B167)</f>
        <v>0</v>
      </c>
    </row>
    <row r="157" spans="1:2">
      <c r="A157" s="9" t="s">
        <v>144</v>
      </c>
      <c r="B157" s="7"/>
    </row>
    <row r="158" spans="1:2">
      <c r="A158" s="9" t="s">
        <v>145</v>
      </c>
      <c r="B158" s="7">
        <f>SUM(B159:B166)</f>
        <v>0</v>
      </c>
    </row>
    <row r="159" spans="1:2">
      <c r="A159" s="11" t="s">
        <v>146</v>
      </c>
      <c r="B159" s="7"/>
    </row>
    <row r="160" spans="1:2">
      <c r="A160" s="9" t="s">
        <v>147</v>
      </c>
      <c r="B160" s="7"/>
    </row>
    <row r="161" spans="1:2">
      <c r="A161" s="9" t="s">
        <v>148</v>
      </c>
      <c r="B161" s="7"/>
    </row>
    <row r="162" spans="1:2">
      <c r="A162" s="9" t="s">
        <v>149</v>
      </c>
      <c r="B162" s="7"/>
    </row>
    <row r="163" spans="1:2">
      <c r="A163" s="9" t="s">
        <v>150</v>
      </c>
      <c r="B163" s="7"/>
    </row>
    <row r="164" spans="1:2">
      <c r="A164" s="9" t="s">
        <v>151</v>
      </c>
      <c r="B164" s="7"/>
    </row>
    <row r="165" spans="1:2">
      <c r="A165" s="9" t="s">
        <v>152</v>
      </c>
      <c r="B165" s="7"/>
    </row>
    <row r="166" spans="1:2">
      <c r="A166" s="9" t="s">
        <v>153</v>
      </c>
      <c r="B166" s="7"/>
    </row>
    <row r="167" spans="1:2">
      <c r="A167" s="9" t="s">
        <v>154</v>
      </c>
      <c r="B167" s="7">
        <f>SUM(B168:B177)</f>
        <v>0</v>
      </c>
    </row>
    <row r="168" spans="1:2">
      <c r="A168" s="11" t="s">
        <v>155</v>
      </c>
      <c r="B168" s="7"/>
    </row>
    <row r="169" spans="1:2">
      <c r="A169" s="9" t="s">
        <v>156</v>
      </c>
      <c r="B169" s="7"/>
    </row>
    <row r="170" spans="1:2">
      <c r="A170" s="9" t="s">
        <v>157</v>
      </c>
      <c r="B170" s="7"/>
    </row>
    <row r="171" spans="1:2">
      <c r="A171" s="9" t="s">
        <v>158</v>
      </c>
      <c r="B171" s="7"/>
    </row>
    <row r="172" spans="1:2">
      <c r="A172" s="9" t="s">
        <v>159</v>
      </c>
      <c r="B172" s="7"/>
    </row>
    <row r="173" spans="1:2">
      <c r="A173" s="9" t="s">
        <v>160</v>
      </c>
      <c r="B173" s="7"/>
    </row>
    <row r="174" spans="1:2">
      <c r="A174" s="9" t="s">
        <v>161</v>
      </c>
      <c r="B174" s="7"/>
    </row>
    <row r="175" spans="1:2">
      <c r="A175" s="9" t="s">
        <v>162</v>
      </c>
      <c r="B175" s="7"/>
    </row>
    <row r="176" spans="1:2">
      <c r="A176" s="9" t="s">
        <v>163</v>
      </c>
      <c r="B176" s="7"/>
    </row>
    <row r="177" spans="1:2">
      <c r="A177" s="9" t="s">
        <v>164</v>
      </c>
      <c r="B177" s="7"/>
    </row>
    <row r="178" spans="1:2">
      <c r="A178" s="8" t="s">
        <v>165</v>
      </c>
      <c r="B178" s="7"/>
    </row>
    <row r="179" spans="1:2">
      <c r="A179" s="8"/>
      <c r="B179" s="7"/>
    </row>
    <row r="180" spans="1:2">
      <c r="A180" s="8"/>
      <c r="B180" s="7"/>
    </row>
    <row r="181" spans="1:2">
      <c r="A181" s="8"/>
      <c r="B181" s="7"/>
    </row>
    <row r="182" spans="1:2">
      <c r="A182" s="8" t="s">
        <v>166</v>
      </c>
      <c r="B182" s="7"/>
    </row>
    <row r="183" spans="1:2">
      <c r="A183" s="9"/>
      <c r="B183" s="7"/>
    </row>
    <row r="184" spans="1:2">
      <c r="A184" s="9"/>
      <c r="B184" s="7"/>
    </row>
    <row r="185" spans="1:2">
      <c r="A185" s="13" t="s">
        <v>167</v>
      </c>
      <c r="B185" s="7">
        <f>SUM(B4,B10,B19,B26,B64,B89,B132,B149,B156,B178,B182)</f>
        <v>32500</v>
      </c>
    </row>
    <row r="186" spans="1:2">
      <c r="A186" s="14" t="s">
        <v>168</v>
      </c>
      <c r="B186" s="7">
        <f>SUM(B187,B190:B192)</f>
        <v>0</v>
      </c>
    </row>
    <row r="187" spans="1:2">
      <c r="A187" s="15" t="s">
        <v>169</v>
      </c>
      <c r="B187" s="7">
        <f>SUM(B188:B189)</f>
        <v>0</v>
      </c>
    </row>
    <row r="188" spans="1:2">
      <c r="A188" s="15" t="s">
        <v>170</v>
      </c>
      <c r="B188" s="7"/>
    </row>
    <row r="189" spans="1:2">
      <c r="A189" s="15" t="s">
        <v>171</v>
      </c>
      <c r="B189" s="7"/>
    </row>
    <row r="190" spans="1:2">
      <c r="A190" s="15" t="s">
        <v>172</v>
      </c>
      <c r="B190" s="7"/>
    </row>
    <row r="191" spans="1:2">
      <c r="A191" s="15" t="s">
        <v>173</v>
      </c>
      <c r="B191" s="7"/>
    </row>
    <row r="192" spans="1:2">
      <c r="A192" s="16" t="s">
        <v>174</v>
      </c>
      <c r="B192" s="7"/>
    </row>
    <row r="193" spans="1:2">
      <c r="A193" s="16"/>
      <c r="B193" s="7"/>
    </row>
    <row r="194" spans="1:2">
      <c r="A194" s="16"/>
      <c r="B194" s="7"/>
    </row>
    <row r="195" spans="1:2">
      <c r="A195" s="16"/>
      <c r="B195" s="7"/>
    </row>
    <row r="196" spans="1:2">
      <c r="A196" s="16"/>
      <c r="B196" s="7"/>
    </row>
    <row r="197" spans="1:2">
      <c r="A197" s="16"/>
      <c r="B197" s="7"/>
    </row>
    <row r="198" spans="1:2">
      <c r="A198" s="16"/>
      <c r="B198" s="7"/>
    </row>
    <row r="199" spans="1:2">
      <c r="A199" s="16"/>
      <c r="B199" s="7"/>
    </row>
    <row r="200" spans="1:2">
      <c r="A200" s="16"/>
      <c r="B200" s="7"/>
    </row>
    <row r="201" spans="1:2">
      <c r="A201" s="16"/>
      <c r="B201" s="7"/>
    </row>
    <row r="202" spans="1:2">
      <c r="A202" s="16"/>
      <c r="B202" s="7"/>
    </row>
    <row r="203" spans="1:2">
      <c r="A203" s="16"/>
      <c r="B203" s="7"/>
    </row>
    <row r="204" spans="1:2">
      <c r="A204" s="16"/>
      <c r="B204" s="7"/>
    </row>
    <row r="205" spans="1:2">
      <c r="A205" s="16"/>
      <c r="B205" s="7"/>
    </row>
    <row r="206" spans="1:2">
      <c r="A206" s="16"/>
      <c r="B206" s="7"/>
    </row>
    <row r="207" spans="1:2">
      <c r="A207" s="16"/>
      <c r="B207" s="7"/>
    </row>
    <row r="208" spans="1:2">
      <c r="A208" s="16"/>
      <c r="B208" s="7"/>
    </row>
    <row r="209" spans="1:2">
      <c r="A209" s="16"/>
      <c r="B209" s="7"/>
    </row>
    <row r="210" spans="1:2">
      <c r="A210" s="13" t="s">
        <v>175</v>
      </c>
      <c r="B210" s="17">
        <f>SUM(B185:B186)</f>
        <v>32500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2016-12-07T13:00:05Z</dcterms:created>
  <dcterms:modified xsi:type="dcterms:W3CDTF">2016-12-07T13:00:47Z</dcterms:modified>
</cp:coreProperties>
</file>