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615" windowWidth="14475" windowHeight="8160" firstSheet="1" activeTab="3"/>
  </bookViews>
  <sheets>
    <sheet name="0000000" sheetId="1" state="veryHidden" r:id="rId1"/>
    <sheet name="封面" sheetId="2" r:id="rId2"/>
    <sheet name="目录" sheetId="3" r:id="rId3"/>
    <sheet name="1" sheetId="4" r:id="rId4"/>
    <sheet name="1-1" sheetId="5" r:id="rId5"/>
    <sheet name="1-2" sheetId="6" r:id="rId6"/>
    <sheet name="2" sheetId="7" r:id="rId7"/>
    <sheet name="3" sheetId="8" r:id="rId8"/>
    <sheet name="4" sheetId="9" r:id="rId9"/>
    <sheet name="4-1" sheetId="10" r:id="rId10"/>
    <sheet name="4-2" sheetId="11" r:id="rId11"/>
    <sheet name="4-3" sheetId="12" r:id="rId12"/>
    <sheet name="4-4" sheetId="13" r:id="rId13"/>
    <sheet name="5" sheetId="14" r:id="rId14"/>
    <sheet name="5-1" sheetId="15" r:id="rId15"/>
    <sheet name="6" sheetId="16" r:id="rId16"/>
  </sheets>
  <externalReferences>
    <externalReference r:id="rId19"/>
  </externalReferences>
  <definedNames>
    <definedName name="_xlnm.Print_Area" localSheetId="4">'1-1'!$A$1:$M$20</definedName>
    <definedName name="_xlnm.Print_Area" localSheetId="5">'1-2'!$A$1:$J$20</definedName>
    <definedName name="_xlnm.Print_Area" localSheetId="6">'2'!$C$1:$G$38</definedName>
    <definedName name="_xlnm.Print_Area" localSheetId="7">'3'!$A$1:$M$101</definedName>
    <definedName name="_xlnm.Print_Area" localSheetId="10">'4-2'!$A$1:$F$154</definedName>
    <definedName name="_xlnm.Print_Area" localSheetId="12">'4-4'!$A$1:$F$10</definedName>
    <definedName name="_xlnm.Print_Area" localSheetId="13">'5'!$A$1:$J$18</definedName>
    <definedName name="_xlnm.Print_Area" localSheetId="14">'5-1'!$A$1:$F$10</definedName>
    <definedName name="_xlnm.Print_Area" localSheetId="15">'6'!$A$1:$G$18</definedName>
    <definedName name="_xlnm.Print_Area" localSheetId="2">'目录'!$A$1:$D$14</definedName>
    <definedName name="_xlnm.Print_Titles" localSheetId="3">'1'!$4:$5</definedName>
    <definedName name="地区名称">#REF!</definedName>
  </definedNames>
  <calcPr fullCalcOnLoad="1"/>
</workbook>
</file>

<file path=xl/comments4.xml><?xml version="1.0" encoding="utf-8"?>
<comments xmlns="http://schemas.openxmlformats.org/spreadsheetml/2006/main">
  <authors>
    <author>Administrator</author>
  </authors>
  <commentList>
    <comment ref="B7" authorId="0">
      <text>
        <r>
          <rPr>
            <b/>
            <sz val="9"/>
            <rFont val="Tahoma"/>
            <family val="2"/>
          </rPr>
          <t>Administrator:</t>
        </r>
        <r>
          <rPr>
            <sz val="9"/>
            <rFont val="Tahoma"/>
            <family val="2"/>
          </rPr>
          <t xml:space="preserve">
</t>
        </r>
      </text>
    </comment>
  </commentList>
</comments>
</file>

<file path=xl/sharedStrings.xml><?xml version="1.0" encoding="utf-8"?>
<sst xmlns="http://schemas.openxmlformats.org/spreadsheetml/2006/main" count="967" uniqueCount="570">
  <si>
    <t>收      入</t>
  </si>
  <si>
    <t>支      出</t>
  </si>
  <si>
    <t>本  年  收  入  合  计</t>
  </si>
  <si>
    <t>本  年  支  出  合  计</t>
  </si>
  <si>
    <t>七、用事业基金弥补收支差额</t>
  </si>
  <si>
    <t xml:space="preserve">    其中：转入事业基金</t>
  </si>
  <si>
    <t>科目编码</t>
  </si>
  <si>
    <t>基本支出</t>
  </si>
  <si>
    <t>类</t>
  </si>
  <si>
    <t>款</t>
  </si>
  <si>
    <t>合计</t>
  </si>
  <si>
    <t>单位：万元</t>
  </si>
  <si>
    <t>项    目</t>
  </si>
  <si>
    <t>科目名称</t>
  </si>
  <si>
    <t>项</t>
  </si>
  <si>
    <t>小计</t>
  </si>
  <si>
    <t>项目支出</t>
  </si>
  <si>
    <t>单位：万元</t>
  </si>
  <si>
    <t>因公出国（境）费用</t>
  </si>
  <si>
    <t>公务用车购置及运行费</t>
  </si>
  <si>
    <t>公务接待费</t>
  </si>
  <si>
    <t>公务用车购置费</t>
  </si>
  <si>
    <t>公务用车运行费</t>
  </si>
  <si>
    <t>基本工资</t>
  </si>
  <si>
    <t>津贴补贴</t>
  </si>
  <si>
    <t>奖金</t>
  </si>
  <si>
    <t>伙食费</t>
  </si>
  <si>
    <t>伙食补助费</t>
  </si>
  <si>
    <t>绩效工资</t>
  </si>
  <si>
    <t>其他工资福利支出</t>
  </si>
  <si>
    <t>办公费</t>
  </si>
  <si>
    <t>印刷费</t>
  </si>
  <si>
    <t>咨询费</t>
  </si>
  <si>
    <t>手续费</t>
  </si>
  <si>
    <t>水费</t>
  </si>
  <si>
    <t>电费</t>
  </si>
  <si>
    <t>邮电费</t>
  </si>
  <si>
    <t>取暖费</t>
  </si>
  <si>
    <t>物业管理费</t>
  </si>
  <si>
    <t>差旅费</t>
  </si>
  <si>
    <t>维修（护）费</t>
  </si>
  <si>
    <t>租赁费</t>
  </si>
  <si>
    <t>会议费</t>
  </si>
  <si>
    <t>培训费</t>
  </si>
  <si>
    <t>劳务费</t>
  </si>
  <si>
    <t>委托业务费</t>
  </si>
  <si>
    <t>工会经费</t>
  </si>
  <si>
    <t>福利费</t>
  </si>
  <si>
    <t>税金及附加费用</t>
  </si>
  <si>
    <t>其他商品和服务支出</t>
  </si>
  <si>
    <t>离休费</t>
  </si>
  <si>
    <t>退休费</t>
  </si>
  <si>
    <t>抚恤金</t>
  </si>
  <si>
    <t>生活补助</t>
  </si>
  <si>
    <t>救济费</t>
  </si>
  <si>
    <t>医疗费</t>
  </si>
  <si>
    <t>助学金</t>
  </si>
  <si>
    <t>奖励金</t>
  </si>
  <si>
    <t>生产补贴</t>
  </si>
  <si>
    <t>住房公积金</t>
  </si>
  <si>
    <t>提租补贴</t>
  </si>
  <si>
    <t>购房补贴</t>
  </si>
  <si>
    <t>其他对个人和家庭的补助支出</t>
  </si>
  <si>
    <t>表1</t>
  </si>
  <si>
    <t>一、一般公共服务支出</t>
  </si>
  <si>
    <t>二、外交支出</t>
  </si>
  <si>
    <t>三、国防支出</t>
  </si>
  <si>
    <t>四、公共安全支出</t>
  </si>
  <si>
    <t>五、教育支出</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</si>
  <si>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</si>
  <si>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</si>
  <si>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</si>
  <si>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</si>
  <si>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</si>
  <si>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</si>
  <si>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</si>
  <si>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</si>
  <si>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</si>
  <si>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</si>
  <si>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</si>
  <si>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</si>
  <si>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</si>
  <si>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</si>
  <si>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</si>
  <si>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 xml:space="preserve">六、结余分配    </t>
  </si>
  <si>
    <t>八、年初结转和结余</t>
  </si>
  <si>
    <t xml:space="preserve">    其中：经营结余</t>
  </si>
  <si>
    <t xml:space="preserve">七、年末结转和结余    </t>
  </si>
  <si>
    <t>收     入     总     计</t>
  </si>
  <si>
    <t>支     出     总     计</t>
  </si>
  <si>
    <t>单位：万元</t>
  </si>
  <si>
    <t>项目</t>
  </si>
  <si>
    <t/>
  </si>
  <si>
    <t>上级补助收入</t>
  </si>
  <si>
    <t>事业收入</t>
  </si>
  <si>
    <t>经营收入</t>
  </si>
  <si>
    <t>附属单位上缴收入</t>
  </si>
  <si>
    <t>其他收入</t>
  </si>
  <si>
    <t>上缴上级支出</t>
  </si>
  <si>
    <t>经营支出</t>
  </si>
  <si>
    <t>对附属单位补助支出</t>
  </si>
  <si>
    <t>科目编码</t>
  </si>
  <si>
    <t>类</t>
  </si>
  <si>
    <t>款</t>
  </si>
  <si>
    <t>项</t>
  </si>
  <si>
    <t>01</t>
  </si>
  <si>
    <t>合计</t>
  </si>
  <si>
    <t>单位：万元</t>
  </si>
  <si>
    <t>类</t>
  </si>
  <si>
    <t>款</t>
  </si>
  <si>
    <t>项</t>
  </si>
  <si>
    <t>表1-1</t>
  </si>
  <si>
    <t>表1-2</t>
  </si>
  <si>
    <t>项    目</t>
  </si>
  <si>
    <t>二十一、其他支出</t>
  </si>
  <si>
    <t>二十二、债务还本支出</t>
  </si>
  <si>
    <t>二十三、债务付息支出</t>
  </si>
  <si>
    <t>收支决算总表</t>
  </si>
  <si>
    <t>收入总表</t>
  </si>
  <si>
    <t>支出总表</t>
  </si>
  <si>
    <r>
      <t>单位名称：*</t>
    </r>
    <r>
      <rPr>
        <sz val="10"/>
        <rFont val="宋体"/>
        <family val="0"/>
      </rPr>
      <t>**</t>
    </r>
  </si>
  <si>
    <t>收          入</t>
  </si>
  <si>
    <t>支             出</t>
  </si>
  <si>
    <t>项              目</t>
  </si>
  <si>
    <t>一般公共预算财政拨款</t>
  </si>
  <si>
    <t>政府性基金预算财政拨款</t>
  </si>
  <si>
    <t>单位名称：***</t>
  </si>
  <si>
    <t>单位名称：***</t>
  </si>
  <si>
    <t>表2</t>
  </si>
  <si>
    <t>一、一般公共预算财政拨款</t>
  </si>
  <si>
    <t>二、政府性基金预算财政拨款</t>
  </si>
  <si>
    <t>一、一般公共服务支出</t>
  </si>
  <si>
    <t>二、外交支出</t>
  </si>
  <si>
    <t>三、国防支出</t>
  </si>
  <si>
    <t>四、公共安全支出</t>
  </si>
  <si>
    <t>五、教育支出</t>
  </si>
  <si>
    <t>六、科学技术支出</t>
  </si>
  <si>
    <t>本年支出合计</t>
  </si>
  <si>
    <t>本年收入合计</t>
  </si>
  <si>
    <t>总计</t>
  </si>
  <si>
    <t>金额</t>
  </si>
  <si>
    <t>工资福利支出</t>
  </si>
  <si>
    <t>商品和服务支出</t>
  </si>
  <si>
    <t>对个人和家庭的补助</t>
  </si>
  <si>
    <t>对企事业单位的补贴</t>
  </si>
  <si>
    <t>转移性支出</t>
  </si>
  <si>
    <t>债务利息支出</t>
  </si>
  <si>
    <t>债务还本支出</t>
  </si>
  <si>
    <t>基本建设支出</t>
  </si>
  <si>
    <t>其他资本性支出</t>
  </si>
  <si>
    <t>其他支出</t>
  </si>
  <si>
    <t>其他社会保障缴费</t>
  </si>
  <si>
    <t>机关事业单位基本养老保险缴费</t>
  </si>
  <si>
    <t>职业年金缴费</t>
  </si>
  <si>
    <t>专用材料费</t>
  </si>
  <si>
    <t>装备购置费</t>
  </si>
  <si>
    <t>工程建设费</t>
  </si>
  <si>
    <t>作战费</t>
  </si>
  <si>
    <t>军用油料费</t>
  </si>
  <si>
    <t>军队其他运行维护费</t>
  </si>
  <si>
    <t>被装购置费</t>
  </si>
  <si>
    <t>专用燃料费</t>
  </si>
  <si>
    <t>公务用车运行维护费</t>
  </si>
  <si>
    <t>其他交通工具运行维护费</t>
  </si>
  <si>
    <t>退职(役费</t>
  </si>
  <si>
    <t>采暖补贴</t>
  </si>
  <si>
    <t>物业服务补贴</t>
  </si>
  <si>
    <t>企业政策性补贴</t>
  </si>
  <si>
    <t>事业单位补贴</t>
  </si>
  <si>
    <t>财政贴息</t>
  </si>
  <si>
    <t>其他对企事业单位的补贴支出</t>
  </si>
  <si>
    <t>不同级政府间转移性支出</t>
  </si>
  <si>
    <t>同级政府间转移性支出</t>
  </si>
  <si>
    <t>不同级预算单位间转移性支出</t>
  </si>
  <si>
    <t>同级预算单位间转移性支出</t>
  </si>
  <si>
    <t>国内债务付息</t>
  </si>
  <si>
    <t>国外债务付息</t>
  </si>
  <si>
    <t>国内债务还本</t>
  </si>
  <si>
    <t>国外债务还本</t>
  </si>
  <si>
    <t>房屋建筑物购建</t>
  </si>
  <si>
    <t>办公设备购置</t>
  </si>
  <si>
    <t>专用设备购置</t>
  </si>
  <si>
    <t>基础设施建设</t>
  </si>
  <si>
    <t>大型修缮</t>
  </si>
  <si>
    <t>信息网络及软件购置更新</t>
  </si>
  <si>
    <t>物资储备</t>
  </si>
  <si>
    <t>公务用车购置</t>
  </si>
  <si>
    <t>其他交通工具购置</t>
  </si>
  <si>
    <t>其他基本建设支出</t>
  </si>
  <si>
    <t>土地补偿</t>
  </si>
  <si>
    <t>安置补助</t>
  </si>
  <si>
    <t>地上附着物和青苗补偿</t>
  </si>
  <si>
    <t>拆迁补偿</t>
  </si>
  <si>
    <t>产权参股</t>
  </si>
  <si>
    <t>预备费</t>
  </si>
  <si>
    <t>预留</t>
  </si>
  <si>
    <t>补充全国社会保障基金</t>
  </si>
  <si>
    <t>赠与</t>
  </si>
  <si>
    <t>贷款转贷</t>
  </si>
  <si>
    <t>脱贫攻坚对口帮扶</t>
  </si>
  <si>
    <t>经济分类科目</t>
  </si>
  <si>
    <t>人员经费</t>
  </si>
  <si>
    <t>公用经费</t>
  </si>
  <si>
    <t>一般公共预算财政拨款“三公”经费支出</t>
  </si>
  <si>
    <t>政府性基金预算财政拨款“三公”经费支出</t>
  </si>
  <si>
    <t>科目编码</t>
  </si>
  <si>
    <t>科目名称</t>
  </si>
  <si>
    <t>年初结转和结余</t>
  </si>
  <si>
    <t>本年收入</t>
  </si>
  <si>
    <t>本年支出</t>
  </si>
  <si>
    <t>合计</t>
  </si>
  <si>
    <t>类</t>
  </si>
  <si>
    <t>款</t>
  </si>
  <si>
    <t>项</t>
  </si>
  <si>
    <t>科目名称</t>
  </si>
  <si>
    <t>政府性基金预算财政拨款收入支出决算表</t>
  </si>
  <si>
    <t>单位：万元</t>
  </si>
  <si>
    <t>国有资本经营预算支出</t>
  </si>
  <si>
    <t>国有资本经营预算支出决算表</t>
  </si>
  <si>
    <t>政府性基金预算财政拨款“三公”经费支出决算表</t>
  </si>
  <si>
    <t>一般公共预算财政拨款“三公”经费支出决算表</t>
  </si>
  <si>
    <t>一般公共预算财政拨款项目支出决算表</t>
  </si>
  <si>
    <t>一般公共预算财政拨款基本支出决算表</t>
  </si>
  <si>
    <t>科目编码</t>
  </si>
  <si>
    <t>科目名称</t>
  </si>
  <si>
    <t>合计</t>
  </si>
  <si>
    <t>类</t>
  </si>
  <si>
    <t>款</t>
  </si>
  <si>
    <t>项</t>
  </si>
  <si>
    <t>基本支出</t>
  </si>
  <si>
    <t>项目支出</t>
  </si>
  <si>
    <t>决算数</t>
  </si>
  <si>
    <t>注：本表以“万元”为金额单位（保留两位小数），反映部门本年度总收支和年末结转结余情况。</t>
  </si>
  <si>
    <t>年初财政拨款结转和结余</t>
  </si>
  <si>
    <t>年末财政拨款结转和结余</t>
  </si>
  <si>
    <t>注：本表以“万元”为金额单位（保留两位小数），反映部门本年度一般公共预算财政拨款实际支出情况。</t>
  </si>
  <si>
    <t>注：本表以“万元”为金额单位（保留两位小数），反映部门本年度取得的各项收入情况。</t>
  </si>
  <si>
    <t>注：本表以“万元”为金额单位（保留两位小数），反映部门本年度各项支出情况。</t>
  </si>
  <si>
    <t>注：本表以“万元”为金额单位（保留两位小数），反映部门本年度一般公共预算财政拨款实际支出情况。</t>
  </si>
  <si>
    <t>注：本表以“万元”为金额单位（保留两位小数），反映部门本年度一般公共预算财政拨款基本支出明细情况。</t>
  </si>
  <si>
    <t>注：本表以“万元”为金额单位（保留两位小数），反映部门本年度一般公共预算财政拨款“三公”经费支出决算情况，决算数包括当年一般公共预算财政拨款和以前年度结转资金安排的实际支出。</t>
  </si>
  <si>
    <t>年末结转和结余</t>
  </si>
  <si>
    <t>基本支出</t>
  </si>
  <si>
    <t>项目支出</t>
  </si>
  <si>
    <t>注：本表以“万元”为金额单位（保留两位小数），反映部门本年度政府性预算财政拨款收入支出及结余情况。</t>
  </si>
  <si>
    <t>说明：如部门没有政府性基金收入，也没有使用政府性基金安排的支出，应注明本表无数据。</t>
  </si>
  <si>
    <t>注：本表以“万元”为金额单位（保留两位小数），反映部门本年度政府性基金预算财政拨款“三公”经费支出决算情况，决算数包括当年政府性基金预算财政拨款和以前年度结转资金安排的实际支出。</t>
  </si>
  <si>
    <t>科目名称</t>
  </si>
  <si>
    <t>一般公共预算财政拨款支出决算明细表</t>
  </si>
  <si>
    <t>本年收入</t>
  </si>
  <si>
    <t>本年支出</t>
  </si>
  <si>
    <t>一般公共预算财政拨款支出决算表</t>
  </si>
  <si>
    <t>注：本表以“万元”为金额单位（保留两位小数），反映部门本年度一般公共预算财政拨款项目支出收支明细情况。</t>
  </si>
  <si>
    <t>表3：财政拨款支出决算明细表</t>
  </si>
  <si>
    <t>表4-1：一般公共预算财政拨款支出决算明细表</t>
  </si>
  <si>
    <t>表4-2：一般公共预算财政拨款基本支出决算表</t>
  </si>
  <si>
    <t>表4-3：一般公共预算财政拨款项目支出决算表</t>
  </si>
  <si>
    <t>表4-4：一般公共预算财政拨款“三公”经费支出决算表</t>
  </si>
  <si>
    <t>表5：政府性基金预算财政拨款收入支出决算表</t>
  </si>
  <si>
    <t>表5-1：政府性基金预算财政拨款“三公”经费支出决算表</t>
  </si>
  <si>
    <t>表6：国有资本经营预算支出决算表</t>
  </si>
  <si>
    <t>表4</t>
  </si>
  <si>
    <t>表4-1</t>
  </si>
  <si>
    <t>表4-2</t>
  </si>
  <si>
    <t>表4-3</t>
  </si>
  <si>
    <t>表4-4</t>
  </si>
  <si>
    <t>表5</t>
  </si>
  <si>
    <t>表5-1</t>
  </si>
  <si>
    <t>表6</t>
  </si>
  <si>
    <t>说明：如部门没有国有资本经营预算收入，也没有使用国有资本经营预算安排的支出，应注明本表无数据。</t>
  </si>
  <si>
    <t>财政拨款支出决算明细表</t>
  </si>
  <si>
    <t>301</t>
  </si>
  <si>
    <t>国有资本经营预算财政拨款</t>
  </si>
  <si>
    <t>表3</t>
  </si>
  <si>
    <t>注：本表以“万元”为金额单位（保留两位小数），反映部门本年度财政拨款实际支出情况。</t>
  </si>
  <si>
    <t>注：本表以“万元”为金额单位（保留两位小数），反映部门本年度国有资本经营预算财政拨款支出情况。</t>
  </si>
  <si>
    <t>国有资本经营预算财政拨款收入</t>
  </si>
  <si>
    <t>三、国有资本经营预算财政拨款</t>
  </si>
  <si>
    <t>注：本表以“万元”为金额单位（保留两位小数），反映部门本年度一般公共预算财政拨款、政府性基金预算财政拨款和国有资本经营预算财政拨款的总收支和年末结转结余情况。</t>
  </si>
  <si>
    <t>目 录</t>
  </si>
  <si>
    <t>表1：收入支出决算总表</t>
  </si>
  <si>
    <t>表1-1：收入总表</t>
  </si>
  <si>
    <t>表1-2：支出总表</t>
  </si>
  <si>
    <t>表4：一般公共预算财政拨款支出决算表</t>
  </si>
  <si>
    <t>一般公共预算财政拨款支出决算明细表</t>
  </si>
  <si>
    <t>一般公共预算财政拨款支出决算明细表</t>
  </si>
  <si>
    <t>一、一般公共预算财政拨款收入</t>
  </si>
  <si>
    <t>三、国有资本经营预算财政拨款收入</t>
  </si>
  <si>
    <t>四、上级补助收入</t>
  </si>
  <si>
    <t>五、事业收入</t>
  </si>
  <si>
    <t>六、经营收入</t>
  </si>
  <si>
    <t>七、附属单位上缴收入</t>
  </si>
  <si>
    <t>八、其他收入</t>
  </si>
  <si>
    <t>一般公共预算财政拨款收入</t>
  </si>
  <si>
    <t>政府性基金预算财政拨款收入</t>
  </si>
  <si>
    <t>财政拨款收入支出决算总表</t>
  </si>
  <si>
    <t>表2：财政拨款收入支出决算总表</t>
  </si>
  <si>
    <r>
      <t>公式（1</t>
    </r>
    <r>
      <rPr>
        <sz val="10"/>
        <rFont val="宋体"/>
        <family val="0"/>
      </rPr>
      <t>4栏-15栏之和）</t>
    </r>
  </si>
  <si>
    <t>自动从部门决算Z08表中提数，简单四舍五入保留两位小数万元位，单位可以自行调整尾差。</t>
  </si>
  <si>
    <t>公式</t>
  </si>
  <si>
    <t>2017年度部门决算公开表</t>
  </si>
  <si>
    <t>大竹县职业中学</t>
  </si>
  <si>
    <r>
      <t>2</t>
    </r>
    <r>
      <rPr>
        <sz val="10"/>
        <rFont val="宋体"/>
        <family val="0"/>
      </rPr>
      <t>05</t>
    </r>
  </si>
  <si>
    <t>教育支出</t>
  </si>
  <si>
    <r>
      <t>0</t>
    </r>
    <r>
      <rPr>
        <sz val="10"/>
        <rFont val="宋体"/>
        <family val="0"/>
      </rPr>
      <t>2</t>
    </r>
  </si>
  <si>
    <r>
      <t>0</t>
    </r>
    <r>
      <rPr>
        <sz val="10"/>
        <rFont val="宋体"/>
        <family val="0"/>
      </rPr>
      <t>3</t>
    </r>
  </si>
  <si>
    <r>
      <t>0</t>
    </r>
    <r>
      <rPr>
        <sz val="10"/>
        <rFont val="宋体"/>
        <family val="0"/>
      </rPr>
      <t>4</t>
    </r>
  </si>
  <si>
    <t>普通教育</t>
  </si>
  <si>
    <t xml:space="preserve">  初中教育</t>
  </si>
  <si>
    <t xml:space="preserve">  职业高中教育</t>
  </si>
  <si>
    <t>职业教育</t>
  </si>
  <si>
    <r>
      <t>2</t>
    </r>
    <r>
      <rPr>
        <sz val="10"/>
        <rFont val="宋体"/>
        <family val="0"/>
      </rPr>
      <t>08</t>
    </r>
  </si>
  <si>
    <t>社会保障和就业支出</t>
  </si>
  <si>
    <r>
      <t>0</t>
    </r>
    <r>
      <rPr>
        <sz val="10"/>
        <rFont val="宋体"/>
        <family val="0"/>
      </rPr>
      <t>5</t>
    </r>
  </si>
  <si>
    <t>行政事业单位离退休</t>
  </si>
  <si>
    <r>
      <t>0</t>
    </r>
    <r>
      <rPr>
        <sz val="10"/>
        <rFont val="宋体"/>
        <family val="0"/>
      </rPr>
      <t>8</t>
    </r>
  </si>
  <si>
    <t>抚恤</t>
  </si>
  <si>
    <t>抚恤</t>
  </si>
  <si>
    <r>
      <t>0</t>
    </r>
    <r>
      <rPr>
        <sz val="10"/>
        <rFont val="宋体"/>
        <family val="0"/>
      </rPr>
      <t>1</t>
    </r>
  </si>
  <si>
    <t xml:space="preserve">  死亡抚恤</t>
  </si>
  <si>
    <t xml:space="preserve">  死亡抚恤</t>
  </si>
  <si>
    <r>
      <t>2</t>
    </r>
    <r>
      <rPr>
        <sz val="10"/>
        <rFont val="宋体"/>
        <family val="0"/>
      </rPr>
      <t>21</t>
    </r>
  </si>
  <si>
    <t>住房保障支出</t>
  </si>
  <si>
    <t>住房改革支出</t>
  </si>
  <si>
    <t>住房改革支出</t>
  </si>
  <si>
    <t xml:space="preserve">  住房公积金</t>
  </si>
  <si>
    <r>
      <t>0</t>
    </r>
    <r>
      <rPr>
        <sz val="10"/>
        <rFont val="宋体"/>
        <family val="0"/>
      </rPr>
      <t>3</t>
    </r>
  </si>
  <si>
    <t>职业教育</t>
  </si>
  <si>
    <r>
      <t>0</t>
    </r>
    <r>
      <rPr>
        <sz val="10"/>
        <rFont val="宋体"/>
        <family val="0"/>
      </rPr>
      <t>4</t>
    </r>
  </si>
  <si>
    <r>
      <t>2</t>
    </r>
    <r>
      <rPr>
        <sz val="10"/>
        <rFont val="宋体"/>
        <family val="0"/>
      </rPr>
      <t>08</t>
    </r>
  </si>
  <si>
    <r>
      <t>0</t>
    </r>
    <r>
      <rPr>
        <sz val="10"/>
        <rFont val="宋体"/>
        <family val="0"/>
      </rPr>
      <t>5</t>
    </r>
  </si>
  <si>
    <r>
      <t>0</t>
    </r>
    <r>
      <rPr>
        <sz val="10"/>
        <rFont val="宋体"/>
        <family val="0"/>
      </rPr>
      <t>8</t>
    </r>
  </si>
  <si>
    <t>抚恤</t>
  </si>
  <si>
    <r>
      <t>0</t>
    </r>
    <r>
      <rPr>
        <sz val="10"/>
        <rFont val="宋体"/>
        <family val="0"/>
      </rPr>
      <t>1</t>
    </r>
  </si>
  <si>
    <r>
      <t>2</t>
    </r>
    <r>
      <rPr>
        <sz val="10"/>
        <rFont val="宋体"/>
        <family val="0"/>
      </rPr>
      <t>21</t>
    </r>
  </si>
  <si>
    <t>住房保障支出</t>
  </si>
  <si>
    <r>
      <t>0</t>
    </r>
    <r>
      <rPr>
        <sz val="10"/>
        <rFont val="宋体"/>
        <family val="0"/>
      </rPr>
      <t>2</t>
    </r>
  </si>
  <si>
    <t>四川省达州市大竹县职业中学</t>
  </si>
  <si>
    <t>单位名称：</t>
  </si>
  <si>
    <t>单位名称：四川省大竹县职业中学</t>
  </si>
  <si>
    <t xml:space="preserve"> </t>
  </si>
  <si>
    <t>单位名称：四川省达州市大竹县职业中学</t>
  </si>
  <si>
    <t>五、事业收入</t>
  </si>
  <si>
    <t>六、经营收入</t>
  </si>
  <si>
    <t>七、附属单位上缴收入</t>
  </si>
  <si>
    <t>八、其他收入</t>
  </si>
  <si>
    <t>二十一、其他支出</t>
  </si>
  <si>
    <t>二十二、债务还本支出</t>
  </si>
  <si>
    <t>二十三、债务付息支出</t>
  </si>
  <si>
    <r>
      <t>0</t>
    </r>
    <r>
      <rPr>
        <sz val="9"/>
        <rFont val="宋体"/>
        <family val="0"/>
      </rPr>
      <t>2</t>
    </r>
  </si>
  <si>
    <t xml:space="preserve">  津贴补贴</t>
  </si>
  <si>
    <t xml:space="preserve">  奖金</t>
  </si>
  <si>
    <r>
      <t>0</t>
    </r>
    <r>
      <rPr>
        <sz val="9"/>
        <rFont val="宋体"/>
        <family val="0"/>
      </rPr>
      <t>4</t>
    </r>
  </si>
  <si>
    <t xml:space="preserve">  其他社会保障缴费</t>
  </si>
  <si>
    <r>
      <t>0</t>
    </r>
    <r>
      <rPr>
        <sz val="9"/>
        <rFont val="宋体"/>
        <family val="0"/>
      </rPr>
      <t>5</t>
    </r>
  </si>
  <si>
    <r>
      <t>07</t>
    </r>
  </si>
  <si>
    <r>
      <t>09</t>
    </r>
  </si>
  <si>
    <r>
      <t>9</t>
    </r>
    <r>
      <rPr>
        <sz val="9"/>
        <rFont val="宋体"/>
        <family val="0"/>
      </rPr>
      <t>9</t>
    </r>
  </si>
  <si>
    <t xml:space="preserve">  伙食补助费</t>
  </si>
  <si>
    <t>────</t>
  </si>
  <si>
    <t xml:space="preserve">  基本工资</t>
  </si>
  <si>
    <t xml:space="preserve">  绩效工资</t>
  </si>
  <si>
    <t xml:space="preserve">  机关事业单位基本养老保险缴费</t>
  </si>
  <si>
    <t xml:space="preserve">  职业年金缴费</t>
  </si>
  <si>
    <t xml:space="preserve">  其他工资福利支出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</si>
  <si>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</si>
  <si>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</si>
  <si>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</si>
  <si>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</si>
  <si>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</si>
  <si>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</si>
  <si>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</si>
  <si>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</si>
  <si>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</si>
  <si>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</si>
  <si>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</si>
  <si>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</si>
  <si>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</si>
  <si>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</si>
  <si>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</si>
  <si>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</si>
  <si>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</si>
  <si>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被装购置费</t>
  </si>
  <si>
    <t xml:space="preserve">  专用燃料费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</si>
  <si>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</si>
  <si>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</si>
  <si>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</si>
  <si>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</si>
  <si>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</si>
  <si>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</si>
  <si>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税金及附加费用</t>
  </si>
  <si>
    <t xml:space="preserve">  其他商品和服务支出</t>
  </si>
  <si>
    <t xml:space="preserve">  离休费</t>
  </si>
  <si>
    <t xml:space="preserve">  退休费</t>
  </si>
  <si>
    <t xml:space="preserve">  退职（役）费</t>
  </si>
  <si>
    <t xml:space="preserve">  抚恤金</t>
  </si>
  <si>
    <t xml:space="preserve">  生活补助</t>
  </si>
  <si>
    <t xml:space="preserve">  救济费</t>
  </si>
  <si>
    <t xml:space="preserve">  医疗费</t>
  </si>
  <si>
    <t xml:space="preserve">  助学金</t>
  </si>
  <si>
    <t xml:space="preserve">  奖励金</t>
  </si>
  <si>
    <t xml:space="preserve">  生产补贴</t>
  </si>
  <si>
    <t xml:space="preserve">  提租补贴</t>
  </si>
  <si>
    <t xml:space="preserve">  购房补贴</t>
  </si>
  <si>
    <t xml:space="preserve">  采暖补贴</t>
  </si>
  <si>
    <t xml:space="preserve">  物业服务补贴</t>
  </si>
  <si>
    <t xml:space="preserve">  其他对个人和家庭的补助支出</t>
  </si>
  <si>
    <t xml:space="preserve">  企业政策性补贴</t>
  </si>
  <si>
    <t xml:space="preserve">  事业单位补贴</t>
  </si>
  <si>
    <t xml:space="preserve">  财政贴息</t>
  </si>
  <si>
    <t xml:space="preserve">  其他对企事业单位的补贴</t>
  </si>
  <si>
    <t xml:space="preserve">  国内债务付息</t>
  </si>
  <si>
    <t xml:space="preserve">  国外债务付息</t>
  </si>
  <si>
    <t xml:space="preserve">  房屋建筑物购建</t>
  </si>
  <si>
    <t xml:space="preserve">  办公设备购置</t>
  </si>
  <si>
    <t xml:space="preserve">  专用设备购置</t>
  </si>
  <si>
    <t xml:space="preserve">  基础设施建设</t>
  </si>
  <si>
    <t xml:space="preserve">  大型修缮</t>
  </si>
  <si>
    <t xml:space="preserve">  信息网络及软件购置更新</t>
  </si>
  <si>
    <t xml:space="preserve">  物资储备</t>
  </si>
  <si>
    <t xml:space="preserve">  公务用车购置</t>
  </si>
  <si>
    <t xml:space="preserve">  其他交通工具购置</t>
  </si>
  <si>
    <t xml:space="preserve">  其他基本建设支出</t>
  </si>
  <si>
    <t xml:space="preserve">  土地补偿</t>
  </si>
  <si>
    <t xml:space="preserve">  安置补助</t>
  </si>
  <si>
    <t xml:space="preserve">  地上附着物和青苗补偿</t>
  </si>
  <si>
    <t xml:space="preserve">  拆迁补偿</t>
  </si>
  <si>
    <t xml:space="preserve">  产权参股</t>
  </si>
  <si>
    <t xml:space="preserve">  其他资本性支出</t>
  </si>
  <si>
    <t xml:space="preserve">  赠与</t>
  </si>
  <si>
    <t xml:space="preserve">  贷款转贷</t>
  </si>
  <si>
    <t xml:space="preserve">  其他支出</t>
  </si>
  <si>
    <t xml:space="preserve">  办公设备购置</t>
  </si>
  <si>
    <r>
      <t>3</t>
    </r>
    <r>
      <rPr>
        <sz val="9"/>
        <rFont val="宋体"/>
        <family val="0"/>
      </rPr>
      <t>02</t>
    </r>
  </si>
  <si>
    <r>
      <t>0</t>
    </r>
    <r>
      <rPr>
        <sz val="9"/>
        <rFont val="宋体"/>
        <family val="0"/>
      </rPr>
      <t>1</t>
    </r>
  </si>
  <si>
    <r>
      <t>03</t>
    </r>
  </si>
  <si>
    <r>
      <t>04</t>
    </r>
  </si>
  <si>
    <r>
      <t>06</t>
    </r>
  </si>
  <si>
    <r>
      <t>08</t>
    </r>
  </si>
  <si>
    <r>
      <t>2</t>
    </r>
    <r>
      <rPr>
        <sz val="12"/>
        <rFont val="宋体"/>
        <family val="0"/>
      </rPr>
      <t>4</t>
    </r>
  </si>
  <si>
    <r>
      <t>2</t>
    </r>
    <r>
      <rPr>
        <sz val="9"/>
        <rFont val="宋体"/>
        <family val="0"/>
      </rPr>
      <t>5</t>
    </r>
  </si>
  <si>
    <r>
      <t>3</t>
    </r>
    <r>
      <rPr>
        <sz val="9"/>
        <rFont val="宋体"/>
        <family val="0"/>
      </rPr>
      <t>1</t>
    </r>
  </si>
  <si>
    <r>
      <t>3</t>
    </r>
    <r>
      <rPr>
        <sz val="9"/>
        <rFont val="宋体"/>
        <family val="0"/>
      </rPr>
      <t>9</t>
    </r>
  </si>
  <si>
    <r>
      <t>4</t>
    </r>
    <r>
      <rPr>
        <sz val="9"/>
        <rFont val="宋体"/>
        <family val="0"/>
      </rPr>
      <t>0</t>
    </r>
  </si>
  <si>
    <r>
      <t>3</t>
    </r>
    <r>
      <rPr>
        <sz val="9"/>
        <rFont val="宋体"/>
        <family val="0"/>
      </rPr>
      <t>03</t>
    </r>
  </si>
  <si>
    <r>
      <t>3</t>
    </r>
    <r>
      <rPr>
        <sz val="9"/>
        <rFont val="宋体"/>
        <family val="0"/>
      </rPr>
      <t>04</t>
    </r>
  </si>
  <si>
    <r>
      <t>3</t>
    </r>
    <r>
      <rPr>
        <sz val="12"/>
        <rFont val="宋体"/>
        <family val="0"/>
      </rPr>
      <t>07</t>
    </r>
  </si>
  <si>
    <r>
      <t>0</t>
    </r>
    <r>
      <rPr>
        <sz val="9"/>
        <rFont val="宋体"/>
        <family val="0"/>
      </rPr>
      <t>7</t>
    </r>
  </si>
  <si>
    <r>
      <t>3</t>
    </r>
    <r>
      <rPr>
        <sz val="12"/>
        <rFont val="宋体"/>
        <family val="0"/>
      </rPr>
      <t>09</t>
    </r>
  </si>
  <si>
    <r>
      <t>1</t>
    </r>
    <r>
      <rPr>
        <sz val="9"/>
        <rFont val="宋体"/>
        <family val="0"/>
      </rPr>
      <t>3</t>
    </r>
  </si>
  <si>
    <r>
      <t>1</t>
    </r>
    <r>
      <rPr>
        <sz val="9"/>
        <rFont val="宋体"/>
        <family val="0"/>
      </rPr>
      <t>9</t>
    </r>
  </si>
  <si>
    <r>
      <t>3</t>
    </r>
    <r>
      <rPr>
        <sz val="9"/>
        <rFont val="宋体"/>
        <family val="0"/>
      </rPr>
      <t>10</t>
    </r>
  </si>
  <si>
    <r>
      <t>1</t>
    </r>
    <r>
      <rPr>
        <sz val="12"/>
        <rFont val="宋体"/>
        <family val="0"/>
      </rPr>
      <t>9</t>
    </r>
  </si>
  <si>
    <r>
      <t>2</t>
    </r>
    <r>
      <rPr>
        <sz val="9"/>
        <rFont val="宋体"/>
        <family val="0"/>
      </rPr>
      <t>0</t>
    </r>
  </si>
  <si>
    <r>
      <t>3</t>
    </r>
    <r>
      <rPr>
        <sz val="12"/>
        <rFont val="宋体"/>
        <family val="0"/>
      </rPr>
      <t>99</t>
    </r>
  </si>
  <si>
    <r>
      <t>0</t>
    </r>
    <r>
      <rPr>
        <sz val="9"/>
        <rFont val="宋体"/>
        <family val="0"/>
      </rPr>
      <t>6</t>
    </r>
  </si>
  <si>
    <t>四川省达州市大竹县职业中学</t>
  </si>
  <si>
    <t>教育支出</t>
  </si>
  <si>
    <r>
      <t>2</t>
    </r>
    <r>
      <rPr>
        <sz val="9"/>
        <rFont val="宋体"/>
        <family val="0"/>
      </rPr>
      <t>05</t>
    </r>
  </si>
  <si>
    <r>
      <t>0</t>
    </r>
    <r>
      <rPr>
        <sz val="9"/>
        <rFont val="宋体"/>
        <family val="0"/>
      </rPr>
      <t>3</t>
    </r>
  </si>
  <si>
    <r>
      <t>2</t>
    </r>
    <r>
      <rPr>
        <sz val="9"/>
        <rFont val="宋体"/>
        <family val="0"/>
      </rPr>
      <t>08</t>
    </r>
  </si>
  <si>
    <t>05</t>
  </si>
  <si>
    <r>
      <t>0</t>
    </r>
    <r>
      <rPr>
        <sz val="9"/>
        <rFont val="宋体"/>
        <family val="0"/>
      </rPr>
      <t>8</t>
    </r>
  </si>
  <si>
    <r>
      <t>2</t>
    </r>
    <r>
      <rPr>
        <sz val="9"/>
        <rFont val="宋体"/>
        <family val="0"/>
      </rPr>
      <t>21</t>
    </r>
  </si>
  <si>
    <r>
      <t>0</t>
    </r>
    <r>
      <rPr>
        <sz val="9"/>
        <rFont val="宋体"/>
        <family val="0"/>
      </rPr>
      <t>1</t>
    </r>
  </si>
  <si>
    <t>单位名称：四川省达州市大竹县职业中学</t>
  </si>
  <si>
    <r>
      <t>0</t>
    </r>
    <r>
      <rPr>
        <sz val="9"/>
        <rFont val="宋体"/>
        <family val="0"/>
      </rPr>
      <t>3</t>
    </r>
  </si>
  <si>
    <r>
      <t>0</t>
    </r>
    <r>
      <rPr>
        <sz val="9"/>
        <rFont val="宋体"/>
        <family val="0"/>
      </rPr>
      <t>4</t>
    </r>
  </si>
  <si>
    <r>
      <t>2</t>
    </r>
    <r>
      <rPr>
        <sz val="9"/>
        <rFont val="宋体"/>
        <family val="0"/>
      </rPr>
      <t>08</t>
    </r>
  </si>
  <si>
    <r>
      <t>0</t>
    </r>
    <r>
      <rPr>
        <sz val="9"/>
        <rFont val="宋体"/>
        <family val="0"/>
      </rPr>
      <t>5</t>
    </r>
  </si>
  <si>
    <r>
      <t>0</t>
    </r>
    <r>
      <rPr>
        <sz val="9"/>
        <rFont val="宋体"/>
        <family val="0"/>
      </rPr>
      <t>8</t>
    </r>
  </si>
  <si>
    <r>
      <t>0</t>
    </r>
    <r>
      <rPr>
        <sz val="9"/>
        <rFont val="宋体"/>
        <family val="0"/>
      </rPr>
      <t>1</t>
    </r>
  </si>
  <si>
    <r>
      <t>2</t>
    </r>
    <r>
      <rPr>
        <sz val="9"/>
        <rFont val="宋体"/>
        <family val="0"/>
      </rPr>
      <t>21</t>
    </r>
  </si>
  <si>
    <r>
      <t>0</t>
    </r>
    <r>
      <rPr>
        <sz val="9"/>
        <rFont val="宋体"/>
        <family val="0"/>
      </rPr>
      <t>2</t>
    </r>
  </si>
  <si>
    <t>其他资本性支出</t>
  </si>
  <si>
    <t xml:space="preserve"> </t>
  </si>
  <si>
    <r>
      <t>3</t>
    </r>
    <r>
      <rPr>
        <sz val="9"/>
        <rFont val="宋体"/>
        <family val="0"/>
      </rPr>
      <t>01</t>
    </r>
  </si>
  <si>
    <r>
      <t>02</t>
    </r>
  </si>
  <si>
    <t>99</t>
  </si>
  <si>
    <r>
      <t>3</t>
    </r>
    <r>
      <rPr>
        <sz val="9"/>
        <rFont val="宋体"/>
        <family val="0"/>
      </rPr>
      <t>03</t>
    </r>
  </si>
  <si>
    <r>
      <t>0</t>
    </r>
    <r>
      <rPr>
        <sz val="12"/>
        <rFont val="宋体"/>
        <family val="0"/>
      </rPr>
      <t>1</t>
    </r>
  </si>
  <si>
    <r>
      <t>9</t>
    </r>
    <r>
      <rPr>
        <sz val="9"/>
        <rFont val="宋体"/>
        <family val="0"/>
      </rPr>
      <t>9</t>
    </r>
  </si>
  <si>
    <r>
      <t>3</t>
    </r>
    <r>
      <rPr>
        <sz val="9"/>
        <rFont val="宋体"/>
        <family val="0"/>
      </rPr>
      <t>02</t>
    </r>
  </si>
  <si>
    <r>
      <t>1</t>
    </r>
    <r>
      <rPr>
        <sz val="9"/>
        <rFont val="宋体"/>
        <family val="0"/>
      </rPr>
      <t>1</t>
    </r>
  </si>
  <si>
    <r>
      <t>2</t>
    </r>
    <r>
      <rPr>
        <sz val="9"/>
        <rFont val="宋体"/>
        <family val="0"/>
      </rPr>
      <t>4</t>
    </r>
  </si>
  <si>
    <r>
      <t>3</t>
    </r>
    <r>
      <rPr>
        <sz val="9"/>
        <rFont val="宋体"/>
        <family val="0"/>
      </rPr>
      <t>1</t>
    </r>
  </si>
  <si>
    <r>
      <t>3</t>
    </r>
    <r>
      <rPr>
        <sz val="9"/>
        <rFont val="宋体"/>
        <family val="0"/>
      </rPr>
      <t>9</t>
    </r>
  </si>
  <si>
    <r>
      <t>4</t>
    </r>
    <r>
      <rPr>
        <sz val="9"/>
        <rFont val="宋体"/>
        <family val="0"/>
      </rPr>
      <t>0</t>
    </r>
  </si>
  <si>
    <r>
      <t>3</t>
    </r>
    <r>
      <rPr>
        <sz val="12"/>
        <rFont val="宋体"/>
        <family val="0"/>
      </rPr>
      <t>10</t>
    </r>
  </si>
  <si>
    <r>
      <t>1</t>
    </r>
    <r>
      <rPr>
        <sz val="12"/>
        <rFont val="宋体"/>
        <family val="0"/>
      </rPr>
      <t>9</t>
    </r>
  </si>
  <si>
    <r>
      <t>2</t>
    </r>
    <r>
      <rPr>
        <sz val="9"/>
        <rFont val="宋体"/>
        <family val="0"/>
      </rPr>
      <t>0</t>
    </r>
  </si>
  <si>
    <r>
      <t>3</t>
    </r>
    <r>
      <rPr>
        <sz val="9"/>
        <rFont val="宋体"/>
        <family val="0"/>
      </rPr>
      <t>04</t>
    </r>
  </si>
  <si>
    <r>
      <t>3</t>
    </r>
    <r>
      <rPr>
        <sz val="9"/>
        <rFont val="宋体"/>
        <family val="0"/>
      </rPr>
      <t>07</t>
    </r>
  </si>
  <si>
    <r>
      <t>0</t>
    </r>
    <r>
      <rPr>
        <sz val="9"/>
        <rFont val="宋体"/>
        <family val="0"/>
      </rPr>
      <t>7</t>
    </r>
  </si>
  <si>
    <r>
      <t>3</t>
    </r>
    <r>
      <rPr>
        <sz val="9"/>
        <rFont val="宋体"/>
        <family val="0"/>
      </rPr>
      <t>99</t>
    </r>
  </si>
  <si>
    <r>
      <t>0</t>
    </r>
    <r>
      <rPr>
        <sz val="9"/>
        <rFont val="宋体"/>
        <family val="0"/>
      </rPr>
      <t>6</t>
    </r>
  </si>
  <si>
    <t>机关事业单位基本养老保险缴费支出</t>
  </si>
  <si>
    <r>
      <t>2</t>
    </r>
    <r>
      <rPr>
        <sz val="10"/>
        <color indexed="8"/>
        <rFont val="宋体"/>
        <family val="0"/>
      </rPr>
      <t>05</t>
    </r>
  </si>
  <si>
    <r>
      <t>0</t>
    </r>
    <r>
      <rPr>
        <sz val="10"/>
        <color indexed="8"/>
        <rFont val="宋体"/>
        <family val="0"/>
      </rPr>
      <t>3</t>
    </r>
  </si>
  <si>
    <r>
      <t>0</t>
    </r>
    <r>
      <rPr>
        <sz val="10"/>
        <color indexed="8"/>
        <rFont val="宋体"/>
        <family val="0"/>
      </rPr>
      <t>4</t>
    </r>
  </si>
  <si>
    <t>单位名称：四川省达州市大竹县职业中学</t>
  </si>
  <si>
    <t xml:space="preserve">  </t>
  </si>
  <si>
    <t xml:space="preserve">  机关事业单位基本养老保险缴费支出</t>
  </si>
  <si>
    <t>06</t>
  </si>
  <si>
    <r>
      <t>07</t>
    </r>
  </si>
  <si>
    <r>
      <t>08</t>
    </r>
  </si>
  <si>
    <r>
      <t>09</t>
    </r>
  </si>
  <si>
    <r>
      <t>03</t>
    </r>
  </si>
  <si>
    <r>
      <t>04</t>
    </r>
  </si>
  <si>
    <r>
      <t>05</t>
    </r>
  </si>
  <si>
    <r>
      <t>06</t>
    </r>
  </si>
  <si>
    <r>
      <t>08</t>
    </r>
  </si>
  <si>
    <r>
      <t>11</t>
    </r>
  </si>
  <si>
    <r>
      <t>12</t>
    </r>
  </si>
  <si>
    <r>
      <t>13</t>
    </r>
  </si>
  <si>
    <r>
      <t>14</t>
    </r>
  </si>
  <si>
    <r>
      <t>15</t>
    </r>
  </si>
  <si>
    <r>
      <t>16</t>
    </r>
  </si>
  <si>
    <r>
      <t>17</t>
    </r>
  </si>
  <si>
    <r>
      <t>18</t>
    </r>
  </si>
  <si>
    <r>
      <t>26</t>
    </r>
  </si>
  <si>
    <r>
      <t>27</t>
    </r>
  </si>
  <si>
    <r>
      <t>28</t>
    </r>
  </si>
  <si>
    <r>
      <t>29</t>
    </r>
  </si>
  <si>
    <t>03</t>
  </si>
  <si>
    <t>07</t>
  </si>
  <si>
    <t>09</t>
  </si>
  <si>
    <r>
      <t>10</t>
    </r>
  </si>
  <si>
    <t>11</t>
  </si>
  <si>
    <t>13</t>
  </si>
  <si>
    <t>15</t>
  </si>
  <si>
    <t xml:space="preserve">  机关事业单位基本养老保险缴费支出</t>
  </si>
  <si>
    <r>
      <t>9</t>
    </r>
    <r>
      <rPr>
        <sz val="9"/>
        <rFont val="宋体"/>
        <family val="0"/>
      </rPr>
      <t>9</t>
    </r>
  </si>
  <si>
    <r>
      <t>02</t>
    </r>
  </si>
  <si>
    <r>
      <t>03</t>
    </r>
  </si>
  <si>
    <r>
      <t>04</t>
    </r>
  </si>
  <si>
    <r>
      <t>05</t>
    </r>
  </si>
  <si>
    <r>
      <t>06</t>
    </r>
  </si>
  <si>
    <r>
      <t>07</t>
    </r>
  </si>
  <si>
    <r>
      <t>08</t>
    </r>
  </si>
  <si>
    <r>
      <t>09</t>
    </r>
  </si>
  <si>
    <r>
      <t>10</t>
    </r>
  </si>
  <si>
    <r>
      <t>11</t>
    </r>
  </si>
  <si>
    <r>
      <t>12</t>
    </r>
  </si>
  <si>
    <r>
      <t>13</t>
    </r>
  </si>
  <si>
    <r>
      <t>14</t>
    </r>
  </si>
  <si>
    <r>
      <t>15</t>
    </r>
  </si>
  <si>
    <r>
      <t>02</t>
    </r>
  </si>
  <si>
    <r>
      <t>03</t>
    </r>
  </si>
  <si>
    <r>
      <t>04</t>
    </r>
  </si>
  <si>
    <r>
      <t>05</t>
    </r>
  </si>
  <si>
    <r>
      <t>06</t>
    </r>
  </si>
  <si>
    <r>
      <t>07</t>
    </r>
  </si>
  <si>
    <r>
      <t>08</t>
    </r>
  </si>
  <si>
    <r>
      <t>09</t>
    </r>
  </si>
  <si>
    <r>
      <t>12</t>
    </r>
  </si>
  <si>
    <r>
      <t>13</t>
    </r>
  </si>
  <si>
    <r>
      <t>14</t>
    </r>
  </si>
  <si>
    <r>
      <t>15</t>
    </r>
  </si>
  <si>
    <r>
      <t>16</t>
    </r>
  </si>
  <si>
    <r>
      <t>17</t>
    </r>
  </si>
  <si>
    <r>
      <t>18</t>
    </r>
  </si>
  <si>
    <r>
      <t>25</t>
    </r>
  </si>
  <si>
    <r>
      <t>26</t>
    </r>
  </si>
  <si>
    <r>
      <t>27</t>
    </r>
  </si>
  <si>
    <r>
      <t>28</t>
    </r>
  </si>
  <si>
    <r>
      <t>29</t>
    </r>
  </si>
  <si>
    <r>
      <t>10</t>
    </r>
  </si>
  <si>
    <r>
      <t>11</t>
    </r>
  </si>
  <si>
    <t>单位名称：四川省达州市大竹县职业中学</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</si>
</sst>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
    <numFmt numFmtId="185" formatCode="_(\$* #,##0_);_(\$* \(#,##0\);_(\$* &quot;-&quot;_);_(@_)"/>
    <numFmt numFmtId="186" formatCode="_(* #,##0.00_);_(* \(#,##0.00\);_(* &quot;-&quot;??_);_(@_)"/>
    <numFmt numFmtId="187" formatCode="_(\$* #,##0.00_);_(\$* \(#,##0.00\);_(\$* &quot;-&quot;??_);_(@_)"/>
    <numFmt numFmtId="188" formatCode="#,##0.00_ "/>
    <numFmt numFmtId="189" formatCode="0.00_ "/>
  </numFmts>
  <fonts count="52">
    <font>
      <sz val="12"/>
      <name val="宋体"/>
      <family val="0"/>
    </font>
    <font>
      <sz val="10"/>
      <name val="Arial"/>
      <family val="2"/>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36"/>
      <name val="宋体"/>
      <family val="0"/>
    </font>
    <font>
      <sz val="9"/>
      <name val="宋体"/>
      <family val="0"/>
    </font>
    <font>
      <sz val="8"/>
      <name val="宋体"/>
      <family val="0"/>
    </font>
    <font>
      <sz val="11"/>
      <name val="宋体"/>
      <family val="0"/>
    </font>
    <font>
      <sz val="10"/>
      <name val="宋体"/>
      <family val="0"/>
    </font>
    <font>
      <sz val="10"/>
      <color indexed="8"/>
      <name val="Arial"/>
      <family val="2"/>
    </font>
    <font>
      <b/>
      <sz val="10"/>
      <name val="Arial"/>
      <family val="2"/>
    </font>
    <font>
      <sz val="10"/>
      <color indexed="8"/>
      <name val="宋体"/>
      <family val="0"/>
    </font>
    <font>
      <b/>
      <sz val="18"/>
      <name val="黑体"/>
      <family val="3"/>
    </font>
    <font>
      <sz val="12"/>
      <name val="黑体"/>
      <family val="3"/>
    </font>
    <font>
      <sz val="12"/>
      <color indexed="8"/>
      <name val="宋体"/>
      <family val="0"/>
    </font>
    <font>
      <sz val="8"/>
      <color indexed="8"/>
      <name val="宋体"/>
      <family val="0"/>
    </font>
    <font>
      <b/>
      <sz val="16"/>
      <name val="宋体"/>
      <family val="0"/>
    </font>
    <font>
      <b/>
      <sz val="22"/>
      <name val="仿宋_GB2312"/>
      <family val="3"/>
    </font>
    <font>
      <sz val="16"/>
      <name val="仿宋_GB2312"/>
      <family val="3"/>
    </font>
    <font>
      <sz val="14"/>
      <name val="黑体"/>
      <family val="3"/>
    </font>
    <font>
      <sz val="32"/>
      <name val="华文中宋"/>
      <family val="0"/>
    </font>
    <font>
      <sz val="24"/>
      <name val="华文中宋"/>
      <family val="0"/>
    </font>
    <font>
      <sz val="16"/>
      <name val="华文中宋"/>
      <family val="0"/>
    </font>
    <font>
      <sz val="20"/>
      <name val="黑体"/>
      <family val="3"/>
    </font>
    <font>
      <sz val="18"/>
      <name val="黑体"/>
      <family val="3"/>
    </font>
    <font>
      <sz val="9"/>
      <color indexed="8"/>
      <name val="宋体"/>
      <family val="0"/>
    </font>
    <font>
      <sz val="12"/>
      <color indexed="8"/>
      <name val="黑体"/>
      <family val="3"/>
    </font>
    <font>
      <b/>
      <sz val="18"/>
      <color indexed="8"/>
      <name val="黑体"/>
      <family val="3"/>
    </font>
    <font>
      <b/>
      <sz val="16"/>
      <color indexed="8"/>
      <name val="宋体"/>
      <family val="0"/>
    </font>
    <font>
      <b/>
      <sz val="26"/>
      <name val="仿宋_GB2312"/>
      <family val="3"/>
    </font>
    <font>
      <b/>
      <sz val="16"/>
      <name val="仿宋_GB2312"/>
      <family val="3"/>
    </font>
    <font>
      <b/>
      <sz val="24"/>
      <name val="黑体"/>
      <family val="3"/>
    </font>
    <font>
      <sz val="48"/>
      <name val="华文中宋"/>
      <family val="0"/>
    </font>
    <font>
      <sz val="9"/>
      <name val="Tahoma"/>
      <family val="2"/>
    </font>
    <font>
      <b/>
      <sz val="9"/>
      <name val="Tahoma"/>
      <family val="2"/>
    </font>
    <font>
      <b/>
      <sz val="8"/>
      <name val="宋体"/>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theme="8" tint="0.5999900102615356"/>
        <bgColor indexed="64"/>
      </patternFill>
    </fill>
    <fill>
      <patternFill patternType="solid">
        <fgColor rgb="FF92D050"/>
        <bgColor indexed="64"/>
      </patternFill>
    </fill>
    <fill>
      <patternFill patternType="solid">
        <fgColor theme="0"/>
        <bgColor indexed="64"/>
      </patternFill>
    </fill>
    <fill>
      <patternFill patternType="solid">
        <fgColor theme="0"/>
        <bgColor indexed="64"/>
      </patternFill>
    </fill>
    <fill>
      <patternFill patternType="solid">
        <fgColor indexed="22"/>
        <bgColor indexed="64"/>
      </patternFill>
    </fill>
  </fills>
  <borders count="2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color indexed="63"/>
      </left>
      <right style="medium">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color indexed="63"/>
      </left>
      <right>
        <color indexed="63"/>
      </right>
      <top style="thin"/>
      <bottom>
        <color indexed="63"/>
      </bottom>
    </border>
    <border>
      <left>
        <color indexed="63"/>
      </left>
      <right style="thin"/>
      <top>
        <color indexed="63"/>
      </top>
      <bottom style="thin"/>
    </border>
  </borders>
  <cellStyleXfs count="71">
    <xf numFmtId="0" fontId="0" fillId="0" borderId="0">
      <alignment/>
      <protection/>
    </xf>
    <xf numFmtId="0" fontId="26"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3" borderId="0" applyNumberFormat="0" applyBorder="0" applyAlignment="0" applyProtection="0"/>
    <xf numFmtId="0" fontId="25"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1" fillId="0" borderId="0">
      <alignment/>
      <protection/>
    </xf>
    <xf numFmtId="0" fontId="9" fillId="0" borderId="0" applyNumberFormat="0" applyFill="0" applyBorder="0" applyAlignment="0" applyProtection="0"/>
    <xf numFmtId="0" fontId="10" fillId="4" borderId="0" applyNumberFormat="0" applyBorder="0" applyAlignment="0" applyProtection="0"/>
    <xf numFmtId="0" fontId="1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2" fillId="16" borderId="5" applyNumberFormat="0" applyAlignment="0" applyProtection="0"/>
    <xf numFmtId="0" fontId="13" fillId="17" borderId="6"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17" fillId="22" borderId="0" applyNumberFormat="0" applyBorder="0" applyAlignment="0" applyProtection="0"/>
    <xf numFmtId="0" fontId="18" fillId="16" borderId="8" applyNumberFormat="0" applyAlignment="0" applyProtection="0"/>
    <xf numFmtId="0" fontId="19" fillId="7" borderId="5" applyNumberFormat="0" applyAlignment="0" applyProtection="0"/>
    <xf numFmtId="0" fontId="1" fillId="0" borderId="0">
      <alignment/>
      <protection/>
    </xf>
    <xf numFmtId="0" fontId="20" fillId="0" borderId="0" applyNumberFormat="0" applyFill="0" applyBorder="0" applyAlignment="0" applyProtection="0"/>
    <xf numFmtId="0" fontId="0" fillId="23" borderId="9" applyNumberFormat="0" applyFont="0" applyAlignment="0" applyProtection="0"/>
  </cellStyleXfs>
  <cellXfs count="355">
    <xf numFmtId="0" fontId="0" fillId="0" borderId="0" xfId="0" applyAlignment="1">
      <alignment/>
    </xf>
    <xf numFmtId="0" fontId="22" fillId="0" borderId="0" xfId="41" applyFont="1" applyFill="1" applyAlignment="1">
      <alignment vertical="center"/>
      <protection/>
    </xf>
    <xf numFmtId="0" fontId="0" fillId="0" borderId="0" xfId="41" applyFill="1" applyAlignment="1">
      <alignment vertical="center"/>
      <protection/>
    </xf>
    <xf numFmtId="0" fontId="23" fillId="0" borderId="0" xfId="41" applyFont="1" applyFill="1" applyAlignment="1">
      <alignment vertical="center"/>
      <protection/>
    </xf>
    <xf numFmtId="0" fontId="24" fillId="0" borderId="10" xfId="0" applyNumberFormat="1" applyFont="1" applyFill="1" applyBorder="1" applyAlignment="1">
      <alignment vertical="center"/>
    </xf>
    <xf numFmtId="184" fontId="24" fillId="0" borderId="10" xfId="0" applyNumberFormat="1" applyFont="1" applyFill="1" applyBorder="1" applyAlignment="1" applyProtection="1">
      <alignment vertical="center" wrapText="1"/>
      <protection/>
    </xf>
    <xf numFmtId="184" fontId="24" fillId="0" borderId="11" xfId="0" applyNumberFormat="1" applyFont="1" applyFill="1" applyBorder="1" applyAlignment="1" applyProtection="1">
      <alignment vertical="center" wrapText="1"/>
      <protection/>
    </xf>
    <xf numFmtId="0" fontId="24" fillId="0" borderId="12" xfId="0" applyNumberFormat="1" applyFont="1" applyFill="1" applyBorder="1" applyAlignment="1">
      <alignment vertical="center"/>
    </xf>
    <xf numFmtId="0" fontId="24" fillId="0" borderId="13" xfId="0" applyNumberFormat="1" applyFont="1" applyFill="1" applyBorder="1" applyAlignment="1">
      <alignment vertical="center"/>
    </xf>
    <xf numFmtId="1" fontId="24" fillId="0" borderId="12" xfId="0" applyNumberFormat="1" applyFont="1" applyFill="1" applyBorder="1" applyAlignment="1">
      <alignment vertical="center"/>
    </xf>
    <xf numFmtId="184" fontId="24" fillId="0" borderId="14" xfId="0" applyNumberFormat="1" applyFont="1" applyFill="1" applyBorder="1" applyAlignment="1" applyProtection="1">
      <alignment vertical="center" wrapText="1"/>
      <protection/>
    </xf>
    <xf numFmtId="184" fontId="24" fillId="0" borderId="14" xfId="0" applyNumberFormat="1" applyFont="1" applyFill="1" applyBorder="1" applyAlignment="1">
      <alignment vertical="center" wrapText="1"/>
    </xf>
    <xf numFmtId="0" fontId="24" fillId="0" borderId="15" xfId="0" applyNumberFormat="1" applyFont="1" applyFill="1" applyBorder="1" applyAlignment="1">
      <alignment vertical="center"/>
    </xf>
    <xf numFmtId="184" fontId="24" fillId="0" borderId="10" xfId="0" applyNumberFormat="1" applyFont="1" applyFill="1" applyBorder="1" applyAlignment="1">
      <alignment vertical="center" wrapText="1"/>
    </xf>
    <xf numFmtId="0" fontId="21" fillId="0" borderId="0" xfId="41" applyFont="1" applyFill="1" applyAlignment="1">
      <alignment vertical="center"/>
      <protection/>
    </xf>
    <xf numFmtId="0" fontId="24" fillId="0" borderId="0" xfId="0" applyNumberFormat="1" applyFont="1" applyFill="1" applyAlignment="1">
      <alignment/>
    </xf>
    <xf numFmtId="0" fontId="0" fillId="24" borderId="0" xfId="0" applyFill="1" applyAlignment="1">
      <alignment/>
    </xf>
    <xf numFmtId="0" fontId="0" fillId="0" borderId="16" xfId="0" applyBorder="1" applyAlignment="1">
      <alignment/>
    </xf>
    <xf numFmtId="0" fontId="0" fillId="0" borderId="0" xfId="0" applyBorder="1" applyAlignment="1">
      <alignment/>
    </xf>
    <xf numFmtId="0" fontId="0" fillId="0" borderId="0" xfId="0" applyFont="1" applyBorder="1" applyAlignment="1">
      <alignment vertical="center"/>
    </xf>
    <xf numFmtId="49" fontId="24" fillId="0" borderId="10" xfId="0" applyNumberFormat="1" applyFont="1" applyFill="1" applyBorder="1" applyAlignment="1" applyProtection="1">
      <alignment horizontal="center" vertical="center" wrapText="1"/>
      <protection/>
    </xf>
    <xf numFmtId="0" fontId="24" fillId="0" borderId="0" xfId="0" applyFont="1" applyAlignment="1">
      <alignment/>
    </xf>
    <xf numFmtId="0" fontId="0" fillId="24" borderId="0" xfId="0" applyFill="1" applyBorder="1" applyAlignment="1">
      <alignment/>
    </xf>
    <xf numFmtId="0" fontId="24" fillId="0" borderId="0" xfId="41" applyFont="1" applyFill="1" applyBorder="1" applyAlignment="1">
      <alignment vertical="center"/>
      <protection/>
    </xf>
    <xf numFmtId="0" fontId="27" fillId="25" borderId="10" xfId="0" applyFont="1" applyFill="1" applyBorder="1" applyAlignment="1">
      <alignment horizontal="center" vertical="center" shrinkToFit="1"/>
    </xf>
    <xf numFmtId="0" fontId="28" fillId="0" borderId="0" xfId="0" applyNumberFormat="1" applyFont="1" applyFill="1" applyAlignment="1" applyProtection="1">
      <alignment horizontal="centerContinuous" vertical="center"/>
      <protection/>
    </xf>
    <xf numFmtId="0" fontId="24" fillId="0" borderId="0" xfId="44" applyFont="1" applyAlignment="1">
      <alignment horizontal="right" vertical="center"/>
      <protection/>
    </xf>
    <xf numFmtId="0" fontId="24" fillId="0" borderId="0" xfId="0" applyFont="1" applyBorder="1" applyAlignment="1">
      <alignment horizontal="right" vertical="center"/>
    </xf>
    <xf numFmtId="0" fontId="24" fillId="0" borderId="0" xfId="0" applyFont="1" applyBorder="1" applyAlignment="1">
      <alignment horizontal="right" vertical="center"/>
    </xf>
    <xf numFmtId="0" fontId="24" fillId="0" borderId="10" xfId="41" applyFont="1" applyFill="1" applyBorder="1" applyAlignment="1" quotePrefix="1">
      <alignment horizontal="center" vertical="center"/>
      <protection/>
    </xf>
    <xf numFmtId="0" fontId="24" fillId="0" borderId="0" xfId="41" applyFont="1" applyFill="1" applyAlignment="1">
      <alignment vertical="center"/>
      <protection/>
    </xf>
    <xf numFmtId="0" fontId="24" fillId="0" borderId="16" xfId="0" applyNumberFormat="1" applyFont="1" applyFill="1" applyBorder="1" applyAlignment="1" applyProtection="1">
      <alignment horizontal="left"/>
      <protection/>
    </xf>
    <xf numFmtId="0" fontId="24" fillId="0" borderId="0" xfId="0" applyNumberFormat="1" applyFont="1" applyFill="1" applyAlignment="1">
      <alignment horizontal="right"/>
    </xf>
    <xf numFmtId="0" fontId="24" fillId="0" borderId="0" xfId="0" applyFont="1" applyBorder="1" applyAlignment="1">
      <alignment horizontal="right" vertical="center"/>
    </xf>
    <xf numFmtId="0" fontId="21" fillId="0" borderId="0" xfId="0" applyNumberFormat="1" applyFont="1" applyFill="1" applyAlignment="1">
      <alignment/>
    </xf>
    <xf numFmtId="0" fontId="21" fillId="24" borderId="0" xfId="0" applyNumberFormat="1" applyFont="1" applyFill="1" applyAlignment="1">
      <alignment/>
    </xf>
    <xf numFmtId="0" fontId="30" fillId="24" borderId="0" xfId="0" applyNumberFormat="1" applyFont="1" applyFill="1" applyAlignment="1">
      <alignment/>
    </xf>
    <xf numFmtId="1" fontId="0" fillId="0" borderId="0" xfId="0" applyNumberFormat="1" applyFill="1" applyAlignment="1">
      <alignment/>
    </xf>
    <xf numFmtId="0" fontId="24" fillId="0" borderId="0" xfId="0" applyNumberFormat="1" applyFont="1" applyFill="1" applyAlignment="1">
      <alignment horizontal="right"/>
    </xf>
    <xf numFmtId="0" fontId="21" fillId="0" borderId="14" xfId="0" applyNumberFormat="1" applyFont="1" applyFill="1" applyBorder="1" applyAlignment="1">
      <alignment horizontal="centerContinuous" vertical="center"/>
    </xf>
    <xf numFmtId="0" fontId="21" fillId="0" borderId="11" xfId="0" applyNumberFormat="1" applyFont="1" applyFill="1" applyBorder="1" applyAlignment="1">
      <alignment horizontal="center" vertical="center" wrapText="1"/>
    </xf>
    <xf numFmtId="0" fontId="21" fillId="0" borderId="17" xfId="0" applyNumberFormat="1" applyFont="1" applyFill="1" applyBorder="1" applyAlignment="1">
      <alignment horizontal="center" vertical="center" wrapText="1"/>
    </xf>
    <xf numFmtId="49" fontId="21" fillId="0" borderId="10" xfId="0" applyNumberFormat="1" applyFont="1" applyFill="1" applyBorder="1" applyAlignment="1" applyProtection="1">
      <alignment vertical="center" wrapText="1"/>
      <protection/>
    </xf>
    <xf numFmtId="184" fontId="21" fillId="0" borderId="10" xfId="0" applyNumberFormat="1" applyFont="1" applyFill="1" applyBorder="1" applyAlignment="1" applyProtection="1">
      <alignment vertical="center" wrapText="1"/>
      <protection/>
    </xf>
    <xf numFmtId="0" fontId="24" fillId="0" borderId="0" xfId="0" applyNumberFormat="1" applyFont="1" applyFill="1" applyAlignment="1">
      <alignment/>
    </xf>
    <xf numFmtId="0" fontId="24" fillId="0" borderId="0" xfId="0" applyNumberFormat="1" applyFont="1" applyFill="1" applyAlignment="1">
      <alignment horizontal="centerContinuous" vertical="center"/>
    </xf>
    <xf numFmtId="1" fontId="31" fillId="0" borderId="0" xfId="0" applyNumberFormat="1" applyFont="1" applyFill="1" applyAlignment="1">
      <alignment/>
    </xf>
    <xf numFmtId="0" fontId="32" fillId="0" borderId="0" xfId="0" applyNumberFormat="1" applyFont="1" applyFill="1" applyAlignment="1" applyProtection="1">
      <alignment horizontal="centerContinuous" vertical="center"/>
      <protection/>
    </xf>
    <xf numFmtId="0" fontId="21" fillId="0" borderId="16" xfId="0" applyNumberFormat="1" applyFont="1" applyFill="1" applyBorder="1" applyAlignment="1" applyProtection="1">
      <alignment horizontal="left"/>
      <protection/>
    </xf>
    <xf numFmtId="0" fontId="21" fillId="0" borderId="0" xfId="0" applyNumberFormat="1" applyFont="1" applyFill="1" applyAlignment="1">
      <alignment/>
    </xf>
    <xf numFmtId="0" fontId="21" fillId="0" borderId="14" xfId="0" applyNumberFormat="1" applyFont="1" applyFill="1" applyBorder="1" applyAlignment="1" applyProtection="1">
      <alignment horizontal="centerContinuous" vertical="center"/>
      <protection/>
    </xf>
    <xf numFmtId="0" fontId="21" fillId="0" borderId="10" xfId="0" applyNumberFormat="1" applyFont="1" applyFill="1" applyBorder="1" applyAlignment="1" applyProtection="1">
      <alignment horizontal="centerContinuous" vertical="center"/>
      <protection/>
    </xf>
    <xf numFmtId="1" fontId="21" fillId="0" borderId="18" xfId="0" applyNumberFormat="1" applyFont="1" applyFill="1" applyBorder="1" applyAlignment="1">
      <alignment horizontal="centerContinuous" vertical="center"/>
    </xf>
    <xf numFmtId="49" fontId="21" fillId="0" borderId="12" xfId="0" applyNumberFormat="1" applyFont="1" applyFill="1" applyBorder="1" applyAlignment="1" applyProtection="1">
      <alignment vertical="center" wrapText="1"/>
      <protection/>
    </xf>
    <xf numFmtId="184" fontId="21" fillId="0" borderId="13" xfId="0" applyNumberFormat="1" applyFont="1" applyFill="1" applyBorder="1" applyAlignment="1" applyProtection="1">
      <alignment vertical="center" wrapText="1"/>
      <protection/>
    </xf>
    <xf numFmtId="1" fontId="21" fillId="0" borderId="0" xfId="0" applyNumberFormat="1" applyFont="1" applyFill="1" applyAlignment="1">
      <alignment vertical="center"/>
    </xf>
    <xf numFmtId="1" fontId="31" fillId="0" borderId="0" xfId="0" applyNumberFormat="1" applyFont="1" applyFill="1" applyBorder="1" applyAlignment="1">
      <alignment/>
    </xf>
    <xf numFmtId="0" fontId="0" fillId="0" borderId="10" xfId="0" applyBorder="1" applyAlignment="1">
      <alignment/>
    </xf>
    <xf numFmtId="0" fontId="24" fillId="0" borderId="0" xfId="0" applyFont="1" applyAlignment="1">
      <alignment/>
    </xf>
    <xf numFmtId="0" fontId="24" fillId="0" borderId="0" xfId="43" applyFont="1" applyAlignment="1">
      <alignment horizontal="right" vertical="center"/>
      <protection/>
    </xf>
    <xf numFmtId="0" fontId="24" fillId="0" borderId="0" xfId="41" applyFont="1" applyFill="1" applyAlignment="1">
      <alignment vertical="center"/>
      <protection/>
    </xf>
    <xf numFmtId="0" fontId="24" fillId="0" borderId="0" xfId="0" applyFont="1" applyBorder="1" applyAlignment="1">
      <alignment vertical="center"/>
    </xf>
    <xf numFmtId="0" fontId="24" fillId="0" borderId="0" xfId="0" applyFont="1" applyAlignment="1">
      <alignment horizontal="right" vertical="center"/>
    </xf>
    <xf numFmtId="0" fontId="24" fillId="0" borderId="16" xfId="0" applyFont="1" applyBorder="1" applyAlignment="1">
      <alignment horizontal="right"/>
    </xf>
    <xf numFmtId="0" fontId="24" fillId="0" borderId="0" xfId="41" applyFont="1" applyFill="1" applyAlignment="1">
      <alignment horizontal="right"/>
      <protection/>
    </xf>
    <xf numFmtId="0" fontId="0" fillId="0" borderId="0" xfId="0" applyFont="1" applyAlignment="1">
      <alignment vertical="center"/>
    </xf>
    <xf numFmtId="0" fontId="34" fillId="0" borderId="0" xfId="0" applyFont="1" applyAlignment="1">
      <alignment vertical="center"/>
    </xf>
    <xf numFmtId="0" fontId="35" fillId="0" borderId="0" xfId="42" applyFont="1" applyBorder="1" applyAlignment="1">
      <alignment horizontal="left" vertical="center"/>
      <protection/>
    </xf>
    <xf numFmtId="0" fontId="0" fillId="0" borderId="0" xfId="42" applyBorder="1" applyAlignment="1">
      <alignment horizontal="left" vertical="center"/>
      <protection/>
    </xf>
    <xf numFmtId="0" fontId="0" fillId="0" borderId="0" xfId="45">
      <alignment/>
      <protection/>
    </xf>
    <xf numFmtId="0" fontId="37" fillId="0" borderId="0" xfId="42" applyFont="1" applyFill="1" applyBorder="1" applyAlignment="1">
      <alignment vertical="center"/>
      <protection/>
    </xf>
    <xf numFmtId="0" fontId="37" fillId="0" borderId="0" xfId="42" applyFont="1" applyFill="1" applyBorder="1" applyAlignment="1">
      <alignment horizontal="center" vertical="center"/>
      <protection/>
    </xf>
    <xf numFmtId="0" fontId="39" fillId="0" borderId="0" xfId="42" applyFont="1" applyFill="1" applyBorder="1" applyAlignment="1">
      <alignment vertical="center"/>
      <protection/>
    </xf>
    <xf numFmtId="0" fontId="40" fillId="0" borderId="0" xfId="42" applyFont="1" applyFill="1" applyBorder="1" applyAlignment="1">
      <alignment vertical="center"/>
      <protection/>
    </xf>
    <xf numFmtId="0" fontId="0" fillId="0" borderId="0" xfId="42" applyAlignment="1">
      <alignment horizontal="left" vertical="center"/>
      <protection/>
    </xf>
    <xf numFmtId="0" fontId="0" fillId="24" borderId="0" xfId="0" applyFill="1" applyAlignment="1">
      <alignment vertical="center"/>
    </xf>
    <xf numFmtId="0" fontId="21" fillId="0" borderId="0" xfId="0" applyFont="1" applyAlignment="1">
      <alignment/>
    </xf>
    <xf numFmtId="0" fontId="21" fillId="0" borderId="0" xfId="0" applyNumberFormat="1" applyFont="1" applyFill="1" applyAlignment="1" applyProtection="1">
      <alignment horizontal="left"/>
      <protection/>
    </xf>
    <xf numFmtId="0" fontId="21" fillId="24" borderId="0" xfId="0" applyNumberFormat="1" applyFont="1" applyFill="1" applyAlignment="1">
      <alignment/>
    </xf>
    <xf numFmtId="0" fontId="21" fillId="24" borderId="0" xfId="0" applyNumberFormat="1" applyFont="1" applyFill="1" applyAlignment="1">
      <alignment/>
    </xf>
    <xf numFmtId="0" fontId="21" fillId="0" borderId="0" xfId="0" applyNumberFormat="1" applyFont="1" applyFill="1" applyAlignment="1">
      <alignment horizontal="right"/>
    </xf>
    <xf numFmtId="0" fontId="21" fillId="0" borderId="14" xfId="0" applyNumberFormat="1" applyFont="1" applyFill="1" applyBorder="1" applyAlignment="1">
      <alignment horizontal="centerContinuous" vertical="center"/>
    </xf>
    <xf numFmtId="0" fontId="21" fillId="0" borderId="18" xfId="0" applyNumberFormat="1" applyFont="1" applyFill="1" applyBorder="1" applyAlignment="1">
      <alignment horizontal="centerContinuous" vertical="center"/>
    </xf>
    <xf numFmtId="0" fontId="21" fillId="0" borderId="11" xfId="0" applyNumberFormat="1" applyFont="1" applyFill="1" applyBorder="1" applyAlignment="1">
      <alignment horizontal="center" vertical="center" wrapText="1"/>
    </xf>
    <xf numFmtId="0" fontId="21" fillId="24" borderId="11" xfId="0" applyNumberFormat="1" applyFont="1" applyFill="1" applyBorder="1" applyAlignment="1">
      <alignment horizontal="center" vertical="center" wrapText="1"/>
    </xf>
    <xf numFmtId="0" fontId="21" fillId="0" borderId="17" xfId="0" applyNumberFormat="1" applyFont="1" applyFill="1" applyBorder="1" applyAlignment="1">
      <alignment horizontal="center" vertical="center" wrapText="1"/>
    </xf>
    <xf numFmtId="49" fontId="21" fillId="0" borderId="10" xfId="0" applyNumberFormat="1" applyFont="1" applyFill="1" applyBorder="1" applyAlignment="1" applyProtection="1">
      <alignment horizontal="center" vertical="center" wrapText="1"/>
      <protection/>
    </xf>
    <xf numFmtId="184" fontId="21" fillId="0" borderId="10" xfId="0" applyNumberFormat="1" applyFont="1" applyFill="1" applyBorder="1" applyAlignment="1" applyProtection="1">
      <alignment vertical="center" wrapText="1"/>
      <protection/>
    </xf>
    <xf numFmtId="0" fontId="21" fillId="0" borderId="0" xfId="0" applyFont="1" applyAlignment="1">
      <alignment vertical="center"/>
    </xf>
    <xf numFmtId="0" fontId="21" fillId="0" borderId="0" xfId="0" applyNumberFormat="1" applyFont="1" applyFill="1" applyAlignment="1">
      <alignment/>
    </xf>
    <xf numFmtId="0" fontId="21" fillId="24" borderId="0" xfId="0" applyNumberFormat="1" applyFont="1" applyFill="1" applyAlignment="1">
      <alignment/>
    </xf>
    <xf numFmtId="0" fontId="21" fillId="0" borderId="16" xfId="0" applyNumberFormat="1" applyFont="1" applyFill="1" applyBorder="1" applyAlignment="1" applyProtection="1">
      <alignment horizontal="left"/>
      <protection/>
    </xf>
    <xf numFmtId="0" fontId="21" fillId="0" borderId="19" xfId="0" applyNumberFormat="1" applyFont="1" applyFill="1" applyBorder="1" applyAlignment="1">
      <alignment horizontal="centerContinuous" vertical="center"/>
    </xf>
    <xf numFmtId="0" fontId="21" fillId="0" borderId="10" xfId="0" applyNumberFormat="1" applyFont="1" applyFill="1" applyBorder="1" applyAlignment="1">
      <alignment horizontal="centerContinuous" vertical="center"/>
    </xf>
    <xf numFmtId="1" fontId="21" fillId="0" borderId="10" xfId="0" applyNumberFormat="1" applyFont="1" applyFill="1" applyBorder="1" applyAlignment="1">
      <alignment horizontal="centerContinuous" vertical="center"/>
    </xf>
    <xf numFmtId="1" fontId="21" fillId="0" borderId="12" xfId="0" applyNumberFormat="1" applyFont="1" applyFill="1" applyBorder="1" applyAlignment="1">
      <alignment horizontal="centerContinuous" vertical="center"/>
    </xf>
    <xf numFmtId="0" fontId="21" fillId="24" borderId="11" xfId="0" applyNumberFormat="1" applyFont="1" applyFill="1" applyBorder="1" applyAlignment="1">
      <alignment horizontal="center" vertical="center" wrapText="1"/>
    </xf>
    <xf numFmtId="49" fontId="21" fillId="0" borderId="12" xfId="0" applyNumberFormat="1" applyFont="1" applyFill="1" applyBorder="1" applyAlignment="1" applyProtection="1">
      <alignment vertical="center" wrapText="1"/>
      <protection/>
    </xf>
    <xf numFmtId="184" fontId="21" fillId="0" borderId="13" xfId="0" applyNumberFormat="1" applyFont="1" applyFill="1" applyBorder="1" applyAlignment="1" applyProtection="1">
      <alignment vertical="center" wrapText="1"/>
      <protection/>
    </xf>
    <xf numFmtId="0" fontId="21" fillId="0" borderId="0" xfId="0" applyNumberFormat="1" applyFont="1" applyFill="1" applyBorder="1" applyAlignment="1" applyProtection="1">
      <alignment horizontal="left"/>
      <protection/>
    </xf>
    <xf numFmtId="0" fontId="24" fillId="0" borderId="0" xfId="0" applyNumberFormat="1" applyFont="1" applyFill="1" applyAlignment="1">
      <alignment horizontal="right" vertical="center"/>
    </xf>
    <xf numFmtId="0" fontId="21" fillId="24" borderId="0" xfId="0" applyNumberFormat="1" applyFont="1" applyFill="1" applyAlignment="1" applyProtection="1">
      <alignment horizontal="right" vertical="center"/>
      <protection/>
    </xf>
    <xf numFmtId="0" fontId="21" fillId="24" borderId="0" xfId="0" applyFont="1" applyFill="1" applyAlignment="1">
      <alignment horizontal="right" vertical="center"/>
    </xf>
    <xf numFmtId="0" fontId="21" fillId="24" borderId="0" xfId="0" applyNumberFormat="1" applyFont="1" applyFill="1" applyAlignment="1">
      <alignment horizontal="right" vertical="center"/>
    </xf>
    <xf numFmtId="0" fontId="29" fillId="0" borderId="0" xfId="0" applyFont="1" applyAlignment="1">
      <alignment/>
    </xf>
    <xf numFmtId="0" fontId="21" fillId="24" borderId="0" xfId="0" applyFont="1" applyFill="1" applyAlignment="1">
      <alignment/>
    </xf>
    <xf numFmtId="0" fontId="21" fillId="24" borderId="0" xfId="0" applyFont="1" applyFill="1" applyAlignment="1">
      <alignment horizontal="right"/>
    </xf>
    <xf numFmtId="0" fontId="21" fillId="0" borderId="10" xfId="0" applyFont="1" applyFill="1" applyBorder="1" applyAlignment="1">
      <alignment horizontal="center" vertical="center" wrapText="1"/>
    </xf>
    <xf numFmtId="0" fontId="21" fillId="0" borderId="11" xfId="0" applyFont="1" applyFill="1" applyBorder="1" applyAlignment="1">
      <alignment horizontal="center" vertical="center" wrapText="1"/>
    </xf>
    <xf numFmtId="49" fontId="21" fillId="0" borderId="10" xfId="0" applyNumberFormat="1" applyFont="1" applyFill="1" applyBorder="1" applyAlignment="1" applyProtection="1">
      <alignment horizontal="center" vertical="center" wrapText="1"/>
      <protection/>
    </xf>
    <xf numFmtId="49" fontId="21" fillId="0" borderId="10" xfId="0" applyNumberFormat="1" applyFont="1" applyFill="1" applyBorder="1" applyAlignment="1" applyProtection="1">
      <alignment horizontal="left" vertical="center" wrapText="1"/>
      <protection/>
    </xf>
    <xf numFmtId="0" fontId="33" fillId="0" borderId="0" xfId="0" applyFont="1" applyAlignment="1">
      <alignment vertical="center"/>
    </xf>
    <xf numFmtId="0" fontId="24" fillId="0" borderId="10" xfId="41" applyFont="1" applyFill="1" applyBorder="1" applyAlignment="1">
      <alignment horizontal="center" vertical="center"/>
      <protection/>
    </xf>
    <xf numFmtId="0" fontId="24" fillId="0" borderId="0" xfId="0" applyFont="1" applyAlignment="1">
      <alignment vertical="center"/>
    </xf>
    <xf numFmtId="0" fontId="21" fillId="0" borderId="0" xfId="0" applyFont="1" applyAlignment="1">
      <alignment vertical="center"/>
    </xf>
    <xf numFmtId="0" fontId="24" fillId="0" borderId="0" xfId="0" applyFont="1" applyAlignment="1">
      <alignment vertical="center"/>
    </xf>
    <xf numFmtId="0" fontId="24" fillId="0" borderId="0" xfId="0" applyFont="1" applyAlignment="1">
      <alignment/>
    </xf>
    <xf numFmtId="0" fontId="27" fillId="0" borderId="0" xfId="0" applyNumberFormat="1" applyFont="1" applyFill="1" applyAlignment="1">
      <alignment/>
    </xf>
    <xf numFmtId="0" fontId="27" fillId="0" borderId="0" xfId="0" applyNumberFormat="1" applyFont="1" applyFill="1" applyAlignment="1">
      <alignment horizontal="centerContinuous" vertical="center"/>
    </xf>
    <xf numFmtId="0" fontId="27" fillId="0" borderId="0" xfId="0" applyNumberFormat="1" applyFont="1" applyFill="1" applyAlignment="1">
      <alignment horizontal="right" vertical="center"/>
    </xf>
    <xf numFmtId="0" fontId="30" fillId="0" borderId="0" xfId="0" applyFont="1" applyAlignment="1">
      <alignment/>
    </xf>
    <xf numFmtId="0" fontId="41" fillId="0" borderId="0" xfId="0" applyNumberFormat="1" applyFont="1" applyFill="1" applyBorder="1" applyAlignment="1">
      <alignment/>
    </xf>
    <xf numFmtId="0" fontId="41" fillId="0" borderId="0" xfId="0" applyNumberFormat="1" applyFont="1" applyFill="1" applyBorder="1" applyAlignment="1">
      <alignment horizontal="right"/>
    </xf>
    <xf numFmtId="0" fontId="27" fillId="0" borderId="0" xfId="0" applyFont="1" applyBorder="1" applyAlignment="1">
      <alignment/>
    </xf>
    <xf numFmtId="0" fontId="41" fillId="0" borderId="10" xfId="0" applyNumberFormat="1" applyFont="1" applyFill="1" applyBorder="1" applyAlignment="1" applyProtection="1">
      <alignment horizontal="centerContinuous" vertical="center"/>
      <protection/>
    </xf>
    <xf numFmtId="0" fontId="41" fillId="0" borderId="10" xfId="0" applyNumberFormat="1" applyFont="1" applyFill="1" applyBorder="1" applyAlignment="1" applyProtection="1">
      <alignment horizontal="center" vertical="center" wrapText="1"/>
      <protection/>
    </xf>
    <xf numFmtId="184" fontId="41" fillId="0" borderId="10" xfId="0" applyNumberFormat="1" applyFont="1" applyFill="1" applyBorder="1" applyAlignment="1" applyProtection="1">
      <alignment vertical="center" wrapText="1"/>
      <protection/>
    </xf>
    <xf numFmtId="0" fontId="27" fillId="0" borderId="0" xfId="0" applyFont="1" applyAlignment="1">
      <alignment vertical="center"/>
    </xf>
    <xf numFmtId="0" fontId="42" fillId="0" borderId="0" xfId="0" applyFont="1" applyAlignment="1">
      <alignment/>
    </xf>
    <xf numFmtId="0" fontId="30" fillId="24" borderId="0" xfId="0" applyFont="1" applyFill="1" applyAlignment="1">
      <alignment vertical="center"/>
    </xf>
    <xf numFmtId="0" fontId="41" fillId="24" borderId="0" xfId="0" applyFont="1" applyFill="1" applyAlignment="1">
      <alignment horizontal="right" vertical="center"/>
    </xf>
    <xf numFmtId="0" fontId="30" fillId="0" borderId="0" xfId="0" applyFont="1" applyBorder="1" applyAlignment="1">
      <alignment/>
    </xf>
    <xf numFmtId="0" fontId="27" fillId="0" borderId="0" xfId="0" applyNumberFormat="1" applyFont="1" applyFill="1" applyBorder="1" applyAlignment="1">
      <alignment/>
    </xf>
    <xf numFmtId="0" fontId="41" fillId="24" borderId="0" xfId="0" applyFont="1" applyFill="1" applyAlignment="1">
      <alignment/>
    </xf>
    <xf numFmtId="0" fontId="41" fillId="24" borderId="0" xfId="0" applyFont="1" applyFill="1" applyAlignment="1">
      <alignment horizontal="right"/>
    </xf>
    <xf numFmtId="0" fontId="41" fillId="0" borderId="0" xfId="0" applyFont="1" applyBorder="1" applyAlignment="1">
      <alignment/>
    </xf>
    <xf numFmtId="0" fontId="41" fillId="0" borderId="10" xfId="0" applyFont="1" applyFill="1" applyBorder="1" applyAlignment="1">
      <alignment horizontal="centerContinuous" vertical="center"/>
    </xf>
    <xf numFmtId="0" fontId="41" fillId="0" borderId="10" xfId="0" applyFont="1" applyFill="1" applyBorder="1" applyAlignment="1">
      <alignment horizontal="center" vertical="center" wrapText="1"/>
    </xf>
    <xf numFmtId="0" fontId="41" fillId="0" borderId="11" xfId="0" applyFont="1" applyFill="1" applyBorder="1" applyAlignment="1">
      <alignment horizontal="center" vertical="center" wrapText="1"/>
    </xf>
    <xf numFmtId="0" fontId="41" fillId="0" borderId="0" xfId="0" applyFont="1" applyBorder="1" applyAlignment="1">
      <alignment horizontal="center"/>
    </xf>
    <xf numFmtId="49" fontId="41" fillId="0" borderId="10" xfId="0" applyNumberFormat="1" applyFont="1" applyFill="1" applyBorder="1" applyAlignment="1" applyProtection="1">
      <alignment horizontal="center" vertical="center" wrapText="1"/>
      <protection/>
    </xf>
    <xf numFmtId="49" fontId="41" fillId="0" borderId="10" xfId="0" applyNumberFormat="1" applyFont="1" applyFill="1" applyBorder="1" applyAlignment="1" applyProtection="1">
      <alignment vertical="center" wrapText="1"/>
      <protection/>
    </xf>
    <xf numFmtId="49" fontId="41" fillId="0" borderId="10" xfId="0" applyNumberFormat="1" applyFont="1" applyFill="1" applyBorder="1" applyAlignment="1" applyProtection="1">
      <alignment horizontal="left" vertical="center" wrapText="1"/>
      <protection/>
    </xf>
    <xf numFmtId="0" fontId="41" fillId="0" borderId="0" xfId="0" applyFont="1" applyAlignment="1">
      <alignment vertical="center"/>
    </xf>
    <xf numFmtId="0" fontId="27" fillId="0" borderId="0" xfId="0" applyNumberFormat="1" applyFont="1" applyFill="1" applyBorder="1" applyAlignment="1">
      <alignment/>
    </xf>
    <xf numFmtId="0" fontId="27" fillId="0" borderId="0" xfId="0" applyNumberFormat="1" applyFont="1" applyFill="1" applyBorder="1" applyAlignment="1">
      <alignment horizontal="centerContinuous" vertical="center"/>
    </xf>
    <xf numFmtId="0" fontId="27" fillId="0" borderId="0" xfId="0" applyNumberFormat="1" applyFont="1" applyFill="1" applyBorder="1" applyAlignment="1">
      <alignment horizontal="right" vertical="center"/>
    </xf>
    <xf numFmtId="0" fontId="42" fillId="0" borderId="0" xfId="0" applyFont="1" applyBorder="1" applyAlignment="1">
      <alignment/>
    </xf>
    <xf numFmtId="0" fontId="27" fillId="0" borderId="0" xfId="0" applyNumberFormat="1" applyFont="1" applyFill="1" applyBorder="1" applyAlignment="1">
      <alignment horizontal="right"/>
    </xf>
    <xf numFmtId="0" fontId="27" fillId="0" borderId="10" xfId="0" applyNumberFormat="1" applyFont="1" applyFill="1" applyBorder="1" applyAlignment="1" applyProtection="1">
      <alignment horizontal="centerContinuous" vertical="center"/>
      <protection/>
    </xf>
    <xf numFmtId="0" fontId="27" fillId="0" borderId="10" xfId="0" applyNumberFormat="1" applyFont="1" applyFill="1" applyBorder="1" applyAlignment="1" applyProtection="1">
      <alignment horizontal="center" vertical="center" wrapText="1"/>
      <protection/>
    </xf>
    <xf numFmtId="0" fontId="27" fillId="0" borderId="0" xfId="0" applyFont="1" applyFill="1" applyBorder="1" applyAlignment="1">
      <alignment vertical="center" wrapText="1"/>
    </xf>
    <xf numFmtId="0" fontId="2" fillId="0" borderId="0" xfId="0" applyFont="1" applyBorder="1" applyAlignment="1">
      <alignment vertical="center"/>
    </xf>
    <xf numFmtId="0" fontId="27" fillId="0" borderId="0" xfId="0" applyFont="1" applyBorder="1" applyAlignment="1">
      <alignment vertical="center"/>
    </xf>
    <xf numFmtId="1" fontId="31" fillId="0" borderId="0" xfId="0" applyNumberFormat="1" applyFont="1" applyFill="1" applyAlignment="1">
      <alignment/>
    </xf>
    <xf numFmtId="1" fontId="30" fillId="0" borderId="0" xfId="0" applyNumberFormat="1" applyFont="1" applyFill="1" applyAlignment="1">
      <alignment/>
    </xf>
    <xf numFmtId="0" fontId="43" fillId="0" borderId="0" xfId="0" applyNumberFormat="1" applyFont="1" applyFill="1" applyAlignment="1" applyProtection="1">
      <alignment horizontal="centerContinuous" vertical="center"/>
      <protection/>
    </xf>
    <xf numFmtId="0" fontId="44" fillId="0" borderId="0" xfId="0" applyNumberFormat="1" applyFont="1" applyFill="1" applyAlignment="1" applyProtection="1">
      <alignment horizontal="centerContinuous" vertical="center"/>
      <protection/>
    </xf>
    <xf numFmtId="0" fontId="27" fillId="0" borderId="0" xfId="0" applyNumberFormat="1" applyFont="1" applyFill="1" applyAlignment="1">
      <alignment horizontal="right"/>
    </xf>
    <xf numFmtId="1" fontId="41" fillId="0" borderId="0" xfId="0" applyNumberFormat="1" applyFont="1" applyFill="1" applyAlignment="1">
      <alignment vertical="center"/>
    </xf>
    <xf numFmtId="1" fontId="31" fillId="0" borderId="0" xfId="0" applyNumberFormat="1" applyFont="1" applyFill="1" applyBorder="1" applyAlignment="1">
      <alignment/>
    </xf>
    <xf numFmtId="0" fontId="27" fillId="0" borderId="0" xfId="40" applyFont="1" applyAlignment="1">
      <alignment horizontal="left" vertical="center"/>
      <protection/>
    </xf>
    <xf numFmtId="0" fontId="27" fillId="0" borderId="16" xfId="0" applyNumberFormat="1" applyFont="1" applyFill="1" applyBorder="1" applyAlignment="1" applyProtection="1">
      <alignment horizontal="left"/>
      <protection/>
    </xf>
    <xf numFmtId="0" fontId="27" fillId="0" borderId="0" xfId="0" applyNumberFormat="1" applyFont="1" applyFill="1" applyAlignment="1">
      <alignment/>
    </xf>
    <xf numFmtId="0" fontId="27" fillId="0" borderId="10" xfId="0" applyNumberFormat="1" applyFont="1" applyFill="1" applyBorder="1" applyAlignment="1">
      <alignment horizontal="centerContinuous" vertical="center"/>
    </xf>
    <xf numFmtId="1" fontId="27" fillId="0" borderId="10" xfId="0" applyNumberFormat="1" applyFont="1" applyFill="1" applyBorder="1" applyAlignment="1">
      <alignment horizontal="centerContinuous" vertical="center"/>
    </xf>
    <xf numFmtId="1" fontId="27" fillId="0" borderId="12" xfId="0" applyNumberFormat="1" applyFont="1" applyFill="1" applyBorder="1" applyAlignment="1">
      <alignment horizontal="centerContinuous" vertical="center"/>
    </xf>
    <xf numFmtId="0" fontId="27" fillId="24" borderId="11" xfId="0" applyNumberFormat="1" applyFont="1" applyFill="1" applyBorder="1" applyAlignment="1">
      <alignment horizontal="center" vertical="center" wrapText="1"/>
    </xf>
    <xf numFmtId="0" fontId="27" fillId="0" borderId="11" xfId="0" applyNumberFormat="1" applyFont="1" applyFill="1" applyBorder="1" applyAlignment="1">
      <alignment horizontal="center" vertical="center" wrapText="1"/>
    </xf>
    <xf numFmtId="0" fontId="27" fillId="0" borderId="17" xfId="0" applyNumberFormat="1" applyFont="1" applyFill="1" applyBorder="1" applyAlignment="1">
      <alignment horizontal="center" vertical="center" wrapText="1"/>
    </xf>
    <xf numFmtId="49" fontId="27" fillId="0" borderId="10" xfId="0" applyNumberFormat="1" applyFont="1" applyFill="1" applyBorder="1" applyAlignment="1" applyProtection="1">
      <alignment horizontal="center" vertical="center" wrapText="1"/>
      <protection/>
    </xf>
    <xf numFmtId="49" fontId="27" fillId="0" borderId="10" xfId="0" applyNumberFormat="1" applyFont="1" applyFill="1" applyBorder="1" applyAlignment="1" applyProtection="1">
      <alignment vertical="center" wrapText="1"/>
      <protection/>
    </xf>
    <xf numFmtId="184" fontId="27" fillId="0" borderId="14" xfId="0" applyNumberFormat="1" applyFont="1" applyFill="1" applyBorder="1" applyAlignment="1" applyProtection="1">
      <alignment vertical="center" wrapText="1"/>
      <protection/>
    </xf>
    <xf numFmtId="49" fontId="27" fillId="0" borderId="10" xfId="0" applyNumberFormat="1" applyFont="1" applyFill="1" applyBorder="1" applyAlignment="1" applyProtection="1">
      <alignment horizontal="left" vertical="center" wrapText="1"/>
      <protection/>
    </xf>
    <xf numFmtId="49" fontId="27" fillId="0" borderId="14" xfId="0" applyNumberFormat="1" applyFont="1" applyFill="1" applyBorder="1" applyAlignment="1" applyProtection="1">
      <alignment vertical="center" wrapText="1"/>
      <protection/>
    </xf>
    <xf numFmtId="49" fontId="27" fillId="0" borderId="14" xfId="0" applyNumberFormat="1" applyFont="1" applyFill="1" applyBorder="1" applyAlignment="1" applyProtection="1">
      <alignment horizontal="left" vertical="center" wrapText="1"/>
      <protection/>
    </xf>
    <xf numFmtId="49" fontId="27" fillId="0" borderId="14" xfId="0" applyNumberFormat="1" applyFont="1" applyFill="1" applyBorder="1" applyAlignment="1" applyProtection="1">
      <alignment horizontal="center" vertical="center" wrapText="1"/>
      <protection/>
    </xf>
    <xf numFmtId="0" fontId="27" fillId="0" borderId="0" xfId="40" applyFont="1" applyAlignment="1">
      <alignment horizontal="left" vertical="center"/>
      <protection/>
    </xf>
    <xf numFmtId="0" fontId="21" fillId="0" borderId="10" xfId="0" applyNumberFormat="1" applyFont="1" applyFill="1" applyBorder="1" applyAlignment="1">
      <alignment horizontal="centerContinuous" vertical="center"/>
    </xf>
    <xf numFmtId="0" fontId="24" fillId="0" borderId="0" xfId="0" applyNumberFormat="1" applyFont="1" applyFill="1" applyBorder="1" applyAlignment="1" applyProtection="1">
      <alignment horizontal="left"/>
      <protection/>
    </xf>
    <xf numFmtId="49" fontId="21" fillId="0" borderId="10" xfId="0" applyNumberFormat="1" applyFont="1" applyFill="1" applyBorder="1" applyAlignment="1">
      <alignment horizontal="centerContinuous" vertical="center"/>
    </xf>
    <xf numFmtId="49" fontId="21" fillId="0" borderId="10" xfId="0" applyNumberFormat="1" applyFont="1" applyFill="1" applyBorder="1" applyAlignment="1" applyProtection="1">
      <alignment horizontal="centerContinuous" vertical="center"/>
      <protection/>
    </xf>
    <xf numFmtId="49" fontId="0" fillId="0" borderId="0" xfId="0" applyNumberFormat="1" applyAlignment="1">
      <alignment/>
    </xf>
    <xf numFmtId="0" fontId="21" fillId="0" borderId="10" xfId="0" applyNumberFormat="1" applyFont="1" applyFill="1" applyBorder="1" applyAlignment="1" applyProtection="1">
      <alignment horizontal="center" vertical="center" wrapText="1"/>
      <protection/>
    </xf>
    <xf numFmtId="0" fontId="21" fillId="24" borderId="10" xfId="0" applyNumberFormat="1" applyFont="1" applyFill="1" applyBorder="1" applyAlignment="1" applyProtection="1">
      <alignment horizontal="center" vertical="center" wrapText="1"/>
      <protection/>
    </xf>
    <xf numFmtId="49" fontId="0" fillId="0" borderId="10" xfId="0" applyNumberFormat="1" applyBorder="1" applyAlignment="1">
      <alignment/>
    </xf>
    <xf numFmtId="49" fontId="21" fillId="0" borderId="0" xfId="0" applyNumberFormat="1" applyFont="1" applyFill="1" applyBorder="1" applyAlignment="1">
      <alignment/>
    </xf>
    <xf numFmtId="49" fontId="21" fillId="24" borderId="0" xfId="0" applyNumberFormat="1" applyFont="1" applyFill="1" applyBorder="1" applyAlignment="1">
      <alignment/>
    </xf>
    <xf numFmtId="0" fontId="21" fillId="24" borderId="0" xfId="0" applyNumberFormat="1" applyFont="1" applyFill="1" applyBorder="1" applyAlignment="1">
      <alignment/>
    </xf>
    <xf numFmtId="49" fontId="24" fillId="0" borderId="0" xfId="0" applyNumberFormat="1" applyFont="1" applyFill="1" applyBorder="1" applyAlignment="1" applyProtection="1">
      <alignment horizontal="left"/>
      <protection/>
    </xf>
    <xf numFmtId="0" fontId="24" fillId="0" borderId="0" xfId="0" applyNumberFormat="1" applyFont="1" applyFill="1" applyBorder="1" applyAlignment="1">
      <alignment/>
    </xf>
    <xf numFmtId="0" fontId="21" fillId="24" borderId="0" xfId="0" applyNumberFormat="1" applyFont="1" applyFill="1" applyBorder="1" applyAlignment="1">
      <alignment/>
    </xf>
    <xf numFmtId="0" fontId="24" fillId="0" borderId="0" xfId="0" applyNumberFormat="1" applyFont="1" applyFill="1" applyBorder="1" applyAlignment="1">
      <alignment horizontal="right"/>
    </xf>
    <xf numFmtId="49" fontId="0" fillId="0" borderId="0" xfId="0" applyNumberFormat="1" applyBorder="1" applyAlignment="1">
      <alignment/>
    </xf>
    <xf numFmtId="0" fontId="45" fillId="0" borderId="0" xfId="0" applyFont="1" applyAlignment="1">
      <alignment horizontal="center" vertical="center"/>
    </xf>
    <xf numFmtId="0" fontId="46" fillId="0" borderId="0" xfId="0" applyFont="1" applyAlignment="1">
      <alignment vertical="center"/>
    </xf>
    <xf numFmtId="0" fontId="47" fillId="0" borderId="0" xfId="0" applyNumberFormat="1" applyFont="1" applyFill="1" applyAlignment="1" applyProtection="1">
      <alignment vertical="center"/>
      <protection/>
    </xf>
    <xf numFmtId="0" fontId="0" fillId="26" borderId="0" xfId="0" applyFont="1" applyFill="1" applyAlignment="1">
      <alignment vertical="center"/>
    </xf>
    <xf numFmtId="0" fontId="24" fillId="26" borderId="0" xfId="0" applyFont="1" applyFill="1" applyAlignment="1">
      <alignment vertical="center"/>
    </xf>
    <xf numFmtId="0" fontId="0" fillId="0" borderId="0" xfId="0" applyAlignment="1">
      <alignment vertical="center"/>
    </xf>
    <xf numFmtId="49" fontId="21" fillId="0" borderId="0" xfId="0" applyNumberFormat="1" applyFont="1" applyFill="1" applyBorder="1" applyAlignment="1" applyProtection="1">
      <alignment horizontal="center" vertical="center" wrapText="1"/>
      <protection/>
    </xf>
    <xf numFmtId="0" fontId="21" fillId="0" borderId="0" xfId="0" applyFont="1" applyBorder="1" applyAlignment="1">
      <alignment/>
    </xf>
    <xf numFmtId="0" fontId="21" fillId="26" borderId="0" xfId="0" applyFont="1" applyFill="1" applyAlignment="1">
      <alignment/>
    </xf>
    <xf numFmtId="184" fontId="21" fillId="27" borderId="10" xfId="0" applyNumberFormat="1" applyFont="1" applyFill="1" applyBorder="1" applyAlignment="1" applyProtection="1">
      <alignment horizontal="center" vertical="center" wrapText="1"/>
      <protection/>
    </xf>
    <xf numFmtId="49" fontId="24" fillId="0" borderId="10" xfId="0" applyNumberFormat="1" applyFont="1" applyFill="1" applyBorder="1" applyAlignment="1" applyProtection="1">
      <alignment horizontal="center" vertical="center" wrapText="1"/>
      <protection/>
    </xf>
    <xf numFmtId="0" fontId="2" fillId="0" borderId="20" xfId="40" applyFont="1" applyBorder="1" applyAlignment="1">
      <alignment horizontal="left" vertical="center" shrinkToFit="1"/>
      <protection/>
    </xf>
    <xf numFmtId="4" fontId="2" fillId="0" borderId="20" xfId="40" applyNumberFormat="1" applyFont="1" applyBorder="1" applyAlignment="1">
      <alignment horizontal="right" vertical="center" shrinkToFit="1"/>
      <protection/>
    </xf>
    <xf numFmtId="4" fontId="2" fillId="0" borderId="21" xfId="40" applyNumberFormat="1" applyFont="1" applyBorder="1" applyAlignment="1">
      <alignment horizontal="right" vertical="center" shrinkToFit="1"/>
      <protection/>
    </xf>
    <xf numFmtId="4" fontId="2" fillId="0" borderId="10" xfId="40" applyNumberFormat="1" applyFont="1" applyBorder="1" applyAlignment="1">
      <alignment horizontal="right" vertical="center" shrinkToFit="1"/>
      <protection/>
    </xf>
    <xf numFmtId="0" fontId="27" fillId="28" borderId="10" xfId="0" applyFont="1" applyFill="1" applyBorder="1" applyAlignment="1">
      <alignment horizontal="center" vertical="center" wrapText="1" shrinkToFit="1"/>
    </xf>
    <xf numFmtId="4" fontId="27" fillId="29" borderId="10" xfId="0" applyNumberFormat="1" applyFont="1" applyFill="1" applyBorder="1" applyAlignment="1">
      <alignment horizontal="right" vertical="center" shrinkToFit="1"/>
    </xf>
    <xf numFmtId="0" fontId="0" fillId="29" borderId="0" xfId="41" applyFill="1" applyAlignment="1">
      <alignment vertical="center"/>
      <protection/>
    </xf>
    <xf numFmtId="0" fontId="24" fillId="29" borderId="10" xfId="0" applyNumberFormat="1" applyFont="1" applyFill="1" applyBorder="1" applyAlignment="1">
      <alignment vertical="center"/>
    </xf>
    <xf numFmtId="4" fontId="24" fillId="29" borderId="10" xfId="0" applyNumberFormat="1" applyFont="1" applyFill="1" applyBorder="1" applyAlignment="1" applyProtection="1">
      <alignment horizontal="center" vertical="center"/>
      <protection/>
    </xf>
    <xf numFmtId="184" fontId="24" fillId="29" borderId="10" xfId="0" applyNumberFormat="1" applyFont="1" applyFill="1" applyBorder="1" applyAlignment="1">
      <alignment horizontal="center" vertical="center" wrapText="1"/>
    </xf>
    <xf numFmtId="49" fontId="21" fillId="0" borderId="10" xfId="0" applyNumberFormat="1" applyFont="1" applyFill="1" applyBorder="1" applyAlignment="1" applyProtection="1">
      <alignment horizontal="center" vertical="center" wrapText="1"/>
      <protection/>
    </xf>
    <xf numFmtId="0" fontId="2" fillId="30" borderId="20" xfId="40" applyFont="1" applyFill="1" applyBorder="1" applyAlignment="1">
      <alignment horizontal="left" vertical="center" shrinkToFit="1"/>
      <protection/>
    </xf>
    <xf numFmtId="49" fontId="0" fillId="0" borderId="10" xfId="0" applyNumberFormat="1" applyFont="1" applyBorder="1" applyAlignment="1">
      <alignment/>
    </xf>
    <xf numFmtId="49" fontId="0" fillId="0" borderId="10" xfId="0" applyNumberFormat="1" applyFont="1" applyBorder="1" applyAlignment="1">
      <alignment horizontal="center"/>
    </xf>
    <xf numFmtId="49" fontId="24" fillId="0" borderId="0" xfId="0" applyNumberFormat="1" applyFont="1" applyFill="1" applyBorder="1" applyAlignment="1" applyProtection="1">
      <alignment horizontal="left"/>
      <protection/>
    </xf>
    <xf numFmtId="4" fontId="11" fillId="0" borderId="20" xfId="40" applyNumberFormat="1" applyFont="1" applyBorder="1" applyAlignment="1">
      <alignment horizontal="right" vertical="center" shrinkToFit="1"/>
      <protection/>
    </xf>
    <xf numFmtId="0" fontId="11" fillId="0" borderId="20" xfId="40" applyFont="1" applyBorder="1" applyAlignment="1">
      <alignment horizontal="center" vertical="center" shrinkToFit="1"/>
      <protection/>
    </xf>
    <xf numFmtId="0" fontId="2" fillId="0" borderId="20" xfId="40" applyFont="1" applyBorder="1" applyAlignment="1">
      <alignment horizontal="center" vertical="center" shrinkToFit="1"/>
      <protection/>
    </xf>
    <xf numFmtId="4" fontId="11" fillId="0" borderId="20" xfId="40" applyNumberFormat="1" applyFont="1" applyBorder="1" applyAlignment="1">
      <alignment horizontal="right" vertical="center"/>
      <protection/>
    </xf>
    <xf numFmtId="4" fontId="2" fillId="0" borderId="20" xfId="40" applyNumberFormat="1" applyFont="1" applyBorder="1" applyAlignment="1">
      <alignment horizontal="right" vertical="center"/>
      <protection/>
    </xf>
    <xf numFmtId="0" fontId="11" fillId="28" borderId="20" xfId="40" applyFont="1" applyFill="1" applyBorder="1" applyAlignment="1">
      <alignment horizontal="left" vertical="center" shrinkToFit="1"/>
      <protection/>
    </xf>
    <xf numFmtId="0" fontId="2" fillId="28" borderId="20" xfId="40" applyFont="1" applyFill="1" applyBorder="1" applyAlignment="1">
      <alignment horizontal="left" vertical="center" shrinkToFit="1"/>
      <protection/>
    </xf>
    <xf numFmtId="0" fontId="24" fillId="29" borderId="0" xfId="0" applyFont="1" applyFill="1" applyBorder="1" applyAlignment="1">
      <alignment horizontal="right" vertical="center"/>
    </xf>
    <xf numFmtId="0" fontId="21" fillId="24" borderId="0" xfId="0" applyFont="1" applyFill="1" applyAlignment="1">
      <alignment/>
    </xf>
    <xf numFmtId="0" fontId="21" fillId="0" borderId="0" xfId="0" applyNumberFormat="1" applyFont="1" applyFill="1" applyAlignment="1" applyProtection="1">
      <alignment horizontal="left"/>
      <protection/>
    </xf>
    <xf numFmtId="4" fontId="2" fillId="0" borderId="22" xfId="40" applyNumberFormat="1" applyFont="1" applyBorder="1" applyAlignment="1">
      <alignment horizontal="right" vertical="center" shrinkToFit="1"/>
      <protection/>
    </xf>
    <xf numFmtId="0" fontId="2" fillId="0" borderId="10" xfId="40" applyFont="1" applyBorder="1" applyAlignment="1">
      <alignment horizontal="left" vertical="center" shrinkToFit="1"/>
      <protection/>
    </xf>
    <xf numFmtId="4" fontId="2" fillId="0" borderId="23" xfId="40" applyNumberFormat="1" applyFont="1" applyBorder="1" applyAlignment="1">
      <alignment horizontal="right" vertical="center" shrinkToFit="1"/>
      <protection/>
    </xf>
    <xf numFmtId="49" fontId="21" fillId="0" borderId="12" xfId="0" applyNumberFormat="1" applyFont="1" applyFill="1" applyBorder="1" applyAlignment="1" applyProtection="1">
      <alignment vertical="center" wrapText="1"/>
      <protection/>
    </xf>
    <xf numFmtId="0" fontId="2" fillId="0" borderId="20" xfId="40" applyFont="1" applyBorder="1" applyAlignment="1">
      <alignment horizontal="left" vertical="center" wrapText="1" shrinkToFit="1"/>
      <protection/>
    </xf>
    <xf numFmtId="49" fontId="27" fillId="0" borderId="10" xfId="0" applyNumberFormat="1" applyFont="1" applyFill="1" applyBorder="1" applyAlignment="1" applyProtection="1">
      <alignment horizontal="center" vertical="center" wrapText="1"/>
      <protection/>
    </xf>
    <xf numFmtId="0" fontId="27" fillId="0" borderId="16" xfId="0" applyNumberFormat="1" applyFont="1" applyFill="1" applyBorder="1" applyAlignment="1" applyProtection="1">
      <alignment horizontal="left"/>
      <protection/>
    </xf>
    <xf numFmtId="0" fontId="27" fillId="0" borderId="0" xfId="0" applyNumberFormat="1" applyFont="1" applyFill="1" applyBorder="1" applyAlignment="1">
      <alignment/>
    </xf>
    <xf numFmtId="4" fontId="2" fillId="0" borderId="20" xfId="40" applyNumberFormat="1" applyFont="1" applyBorder="1" applyAlignment="1">
      <alignment horizontal="right" vertical="center" shrinkToFit="1"/>
      <protection/>
    </xf>
    <xf numFmtId="0" fontId="24" fillId="29" borderId="10" xfId="41" applyFont="1" applyFill="1" applyBorder="1" applyAlignment="1" quotePrefix="1">
      <alignment horizontal="center" vertical="center"/>
      <protection/>
    </xf>
    <xf numFmtId="184" fontId="24" fillId="29" borderId="14" xfId="0" applyNumberFormat="1" applyFont="1" applyFill="1" applyBorder="1" applyAlignment="1">
      <alignment vertical="center" wrapText="1"/>
    </xf>
    <xf numFmtId="0" fontId="24" fillId="29" borderId="10" xfId="0" applyNumberFormat="1" applyFont="1" applyFill="1" applyBorder="1" applyAlignment="1">
      <alignment horizontal="center" vertical="center"/>
    </xf>
    <xf numFmtId="4" fontId="2" fillId="29" borderId="20" xfId="40" applyNumberFormat="1" applyFont="1" applyFill="1" applyBorder="1" applyAlignment="1">
      <alignment horizontal="right" vertical="center" shrinkToFit="1"/>
      <protection/>
    </xf>
    <xf numFmtId="184" fontId="24" fillId="29" borderId="10" xfId="0" applyNumberFormat="1" applyFont="1" applyFill="1" applyBorder="1" applyAlignment="1">
      <alignment vertical="center" wrapText="1"/>
    </xf>
    <xf numFmtId="184" fontId="24" fillId="29" borderId="10" xfId="0" applyNumberFormat="1" applyFont="1" applyFill="1" applyBorder="1" applyAlignment="1" applyProtection="1">
      <alignment vertical="center" wrapText="1"/>
      <protection/>
    </xf>
    <xf numFmtId="0" fontId="27" fillId="29" borderId="10" xfId="0" applyNumberFormat="1" applyFont="1" applyFill="1" applyBorder="1" applyAlignment="1">
      <alignment vertical="center"/>
    </xf>
    <xf numFmtId="0" fontId="24" fillId="29" borderId="10" xfId="0" applyNumberFormat="1" applyFont="1" applyFill="1" applyBorder="1" applyAlignment="1">
      <alignment horizontal="centerContinuous" vertical="center"/>
    </xf>
    <xf numFmtId="0" fontId="24" fillId="29" borderId="10" xfId="0" applyNumberFormat="1" applyFont="1" applyFill="1" applyBorder="1" applyAlignment="1">
      <alignment horizontal="center" vertical="center"/>
    </xf>
    <xf numFmtId="4" fontId="2" fillId="29" borderId="20" xfId="40" applyNumberFormat="1" applyFont="1" applyFill="1" applyBorder="1" applyAlignment="1">
      <alignment horizontal="right" vertical="center" shrinkToFit="1"/>
      <protection/>
    </xf>
    <xf numFmtId="184" fontId="24" fillId="29" borderId="10" xfId="0" applyNumberFormat="1" applyFont="1" applyFill="1" applyBorder="1" applyAlignment="1" applyProtection="1">
      <alignment vertical="center" wrapText="1"/>
      <protection/>
    </xf>
    <xf numFmtId="0" fontId="2" fillId="28" borderId="24" xfId="40" applyFont="1" applyFill="1" applyBorder="1" applyAlignment="1">
      <alignment horizontal="left" vertical="center" shrinkToFit="1"/>
      <protection/>
    </xf>
    <xf numFmtId="0" fontId="2" fillId="28" borderId="25" xfId="40" applyFont="1" applyFill="1" applyBorder="1" applyAlignment="1">
      <alignment horizontal="left" vertical="center" shrinkToFit="1"/>
      <protection/>
    </xf>
    <xf numFmtId="4" fontId="2" fillId="29" borderId="21" xfId="40" applyNumberFormat="1" applyFont="1" applyFill="1" applyBorder="1" applyAlignment="1">
      <alignment horizontal="right" vertical="center" shrinkToFit="1"/>
      <protection/>
    </xf>
    <xf numFmtId="0" fontId="2" fillId="28" borderId="10" xfId="40" applyFont="1" applyFill="1" applyBorder="1" applyAlignment="1">
      <alignment horizontal="left" vertical="center" shrinkToFit="1"/>
      <protection/>
    </xf>
    <xf numFmtId="4" fontId="2" fillId="29" borderId="10" xfId="40" applyNumberFormat="1" applyFont="1" applyFill="1" applyBorder="1" applyAlignment="1">
      <alignment horizontal="right" vertical="center" shrinkToFit="1"/>
      <protection/>
    </xf>
    <xf numFmtId="0" fontId="24" fillId="29" borderId="12" xfId="0" applyNumberFormat="1" applyFont="1" applyFill="1" applyBorder="1" applyAlignment="1">
      <alignment vertical="center"/>
    </xf>
    <xf numFmtId="1" fontId="24" fillId="29" borderId="10" xfId="0" applyNumberFormat="1" applyFont="1" applyFill="1" applyBorder="1" applyAlignment="1">
      <alignment horizontal="center" vertical="center"/>
    </xf>
    <xf numFmtId="184" fontId="24" fillId="29" borderId="10" xfId="0" applyNumberFormat="1" applyFont="1" applyFill="1" applyBorder="1" applyAlignment="1" applyProtection="1">
      <alignment horizontal="center" vertical="center" wrapText="1"/>
      <protection/>
    </xf>
    <xf numFmtId="0" fontId="24" fillId="29" borderId="10" xfId="0" applyNumberFormat="1" applyFont="1" applyFill="1" applyBorder="1" applyAlignment="1">
      <alignment horizontal="center" vertical="center"/>
    </xf>
    <xf numFmtId="184" fontId="24" fillId="29" borderId="10" xfId="0" applyNumberFormat="1" applyFont="1" applyFill="1" applyBorder="1" applyAlignment="1" applyProtection="1">
      <alignment horizontal="center" vertical="center" wrapText="1"/>
      <protection/>
    </xf>
    <xf numFmtId="0" fontId="24" fillId="29" borderId="0" xfId="0" applyFont="1" applyFill="1" applyAlignment="1">
      <alignment vertical="center"/>
    </xf>
    <xf numFmtId="0" fontId="24" fillId="29" borderId="0" xfId="0" applyFont="1" applyFill="1" applyAlignment="1">
      <alignment horizontal="right" vertical="center"/>
    </xf>
    <xf numFmtId="4" fontId="2" fillId="0" borderId="20" xfId="40" applyNumberFormat="1" applyFont="1" applyBorder="1" applyAlignment="1">
      <alignment horizontal="right" vertical="center" shrinkToFit="1"/>
      <protection/>
    </xf>
    <xf numFmtId="0" fontId="2" fillId="0" borderId="20" xfId="40" applyFont="1" applyBorder="1" applyAlignment="1">
      <alignment horizontal="left" vertical="center" shrinkToFit="1"/>
      <protection/>
    </xf>
    <xf numFmtId="4" fontId="2" fillId="0" borderId="21" xfId="40" applyNumberFormat="1" applyFont="1" applyBorder="1" applyAlignment="1">
      <alignment horizontal="right" vertical="center" shrinkToFit="1"/>
      <protection/>
    </xf>
    <xf numFmtId="4" fontId="2" fillId="0" borderId="10" xfId="40" applyNumberFormat="1" applyFont="1" applyBorder="1" applyAlignment="1">
      <alignment horizontal="right" vertical="center" shrinkToFit="1"/>
      <protection/>
    </xf>
    <xf numFmtId="0" fontId="2" fillId="28" borderId="21" xfId="40" applyFont="1" applyFill="1" applyBorder="1" applyAlignment="1">
      <alignment horizontal="left" vertical="center" shrinkToFit="1"/>
      <protection/>
    </xf>
    <xf numFmtId="4" fontId="11" fillId="0" borderId="20" xfId="40" applyNumberFormat="1" applyFont="1" applyBorder="1" applyAlignment="1">
      <alignment horizontal="right" vertical="center" shrinkToFit="1"/>
      <protection/>
    </xf>
    <xf numFmtId="0" fontId="2" fillId="0" borderId="20" xfId="40" applyFont="1" applyBorder="1" applyAlignment="1">
      <alignment horizontal="left" vertical="center" shrinkToFit="1"/>
      <protection/>
    </xf>
    <xf numFmtId="4" fontId="2" fillId="0" borderId="24" xfId="40" applyNumberFormat="1" applyFont="1" applyBorder="1" applyAlignment="1">
      <alignment horizontal="center" vertical="center"/>
      <protection/>
    </xf>
    <xf numFmtId="4" fontId="2" fillId="0" borderId="20" xfId="40" applyNumberFormat="1" applyFont="1" applyBorder="1" applyAlignment="1">
      <alignment horizontal="center" vertical="center"/>
      <protection/>
    </xf>
    <xf numFmtId="0" fontId="21" fillId="0" borderId="16" xfId="0" applyNumberFormat="1" applyFont="1" applyFill="1" applyBorder="1" applyAlignment="1" applyProtection="1">
      <alignment horizontal="left"/>
      <protection/>
    </xf>
    <xf numFmtId="4" fontId="2" fillId="0" borderId="0" xfId="40" applyNumberFormat="1" applyFont="1" applyBorder="1" applyAlignment="1">
      <alignment horizontal="right" vertical="center" shrinkToFit="1"/>
      <protection/>
    </xf>
    <xf numFmtId="0" fontId="21" fillId="0" borderId="0" xfId="0" applyNumberFormat="1" applyFont="1" applyFill="1" applyBorder="1" applyAlignment="1">
      <alignment/>
    </xf>
    <xf numFmtId="0" fontId="37" fillId="0" borderId="0" xfId="42" applyFont="1" applyBorder="1" applyAlignment="1">
      <alignment horizontal="center" vertical="center"/>
      <protection/>
    </xf>
    <xf numFmtId="0" fontId="36" fillId="0" borderId="0" xfId="42" applyNumberFormat="1" applyFont="1" applyFill="1" applyBorder="1" applyAlignment="1">
      <alignment horizontal="center" vertical="center"/>
      <protection/>
    </xf>
    <xf numFmtId="0" fontId="48" fillId="0" borderId="0" xfId="42" applyNumberFormat="1" applyFont="1" applyFill="1" applyBorder="1" applyAlignment="1">
      <alignment horizontal="center" vertical="center"/>
      <protection/>
    </xf>
    <xf numFmtId="0" fontId="38" fillId="0" borderId="0" xfId="42" applyFont="1" applyFill="1" applyBorder="1" applyAlignment="1">
      <alignment horizontal="right" vertical="center"/>
      <protection/>
    </xf>
    <xf numFmtId="0" fontId="24" fillId="0" borderId="10" xfId="41" applyFont="1" applyFill="1" applyBorder="1" applyAlignment="1" quotePrefix="1">
      <alignment horizontal="center" vertical="center"/>
      <protection/>
    </xf>
    <xf numFmtId="0" fontId="24" fillId="0" borderId="10" xfId="41" applyFont="1" applyFill="1" applyBorder="1" applyAlignment="1">
      <alignment horizontal="center" vertical="center"/>
      <protection/>
    </xf>
    <xf numFmtId="0" fontId="28" fillId="0" borderId="0" xfId="46" applyFont="1" applyFill="1" applyAlignment="1">
      <alignment horizontal="center" vertical="center"/>
      <protection/>
    </xf>
    <xf numFmtId="0" fontId="27" fillId="28" borderId="10" xfId="0" applyFont="1" applyFill="1" applyBorder="1" applyAlignment="1">
      <alignment horizontal="center" vertical="center" wrapText="1" shrinkToFit="1"/>
    </xf>
    <xf numFmtId="0" fontId="27" fillId="28" borderId="11" xfId="0" applyFont="1" applyFill="1" applyBorder="1" applyAlignment="1">
      <alignment horizontal="center" vertical="center" wrapText="1" shrinkToFit="1"/>
    </xf>
    <xf numFmtId="0" fontId="27" fillId="28" borderId="14" xfId="0" applyFont="1" applyFill="1" applyBorder="1" applyAlignment="1">
      <alignment horizontal="center" vertical="center" wrapText="1" shrinkToFit="1"/>
    </xf>
    <xf numFmtId="0" fontId="27" fillId="25" borderId="10" xfId="0" applyFont="1" applyFill="1" applyBorder="1" applyAlignment="1">
      <alignment horizontal="center" vertical="center" shrinkToFit="1"/>
    </xf>
    <xf numFmtId="0" fontId="27" fillId="25" borderId="10" xfId="0" applyFont="1" applyFill="1" applyBorder="1" applyAlignment="1">
      <alignment horizontal="center" vertical="center" shrinkToFit="1"/>
    </xf>
    <xf numFmtId="0" fontId="28" fillId="0" borderId="0" xfId="0" applyFont="1" applyBorder="1" applyAlignment="1">
      <alignment horizontal="center" vertical="center"/>
    </xf>
    <xf numFmtId="0" fontId="24" fillId="24" borderId="10" xfId="0" applyNumberFormat="1" applyFont="1" applyFill="1" applyBorder="1" applyAlignment="1">
      <alignment horizontal="center" vertical="center"/>
    </xf>
    <xf numFmtId="0" fontId="24" fillId="29" borderId="12" xfId="0" applyNumberFormat="1" applyFont="1" applyFill="1" applyBorder="1" applyAlignment="1">
      <alignment horizontal="center" vertical="center"/>
    </xf>
    <xf numFmtId="0" fontId="24" fillId="29" borderId="13" xfId="0" applyNumberFormat="1" applyFont="1" applyFill="1" applyBorder="1" applyAlignment="1">
      <alignment horizontal="center" vertical="center"/>
    </xf>
    <xf numFmtId="0" fontId="24" fillId="29" borderId="15" xfId="0" applyNumberFormat="1" applyFont="1" applyFill="1" applyBorder="1" applyAlignment="1">
      <alignment horizontal="center" vertical="center"/>
    </xf>
    <xf numFmtId="0" fontId="28" fillId="29" borderId="0" xfId="46" applyFont="1" applyFill="1" applyAlignment="1">
      <alignment horizontal="center"/>
      <protection/>
    </xf>
    <xf numFmtId="184" fontId="0" fillId="29" borderId="19" xfId="0" applyNumberFormat="1" applyFont="1" applyFill="1" applyBorder="1" applyAlignment="1" applyProtection="1">
      <alignment horizontal="left" vertical="center" wrapText="1"/>
      <protection/>
    </xf>
    <xf numFmtId="184" fontId="0" fillId="29" borderId="0" xfId="0" applyNumberFormat="1" applyFont="1" applyFill="1" applyBorder="1" applyAlignment="1" applyProtection="1">
      <alignment horizontal="left" vertical="center" wrapText="1"/>
      <protection/>
    </xf>
    <xf numFmtId="0" fontId="21" fillId="0" borderId="10" xfId="0" applyNumberFormat="1" applyFont="1" applyFill="1" applyBorder="1" applyAlignment="1" applyProtection="1">
      <alignment horizontal="center" vertical="center"/>
      <protection/>
    </xf>
    <xf numFmtId="49" fontId="28" fillId="29" borderId="0" xfId="0" applyNumberFormat="1" applyFont="1" applyFill="1" applyBorder="1" applyAlignment="1" applyProtection="1">
      <alignment horizontal="center" vertical="center"/>
      <protection/>
    </xf>
    <xf numFmtId="0" fontId="21" fillId="24" borderId="10" xfId="0" applyNumberFormat="1" applyFont="1" applyFill="1" applyBorder="1" applyAlignment="1" applyProtection="1">
      <alignment horizontal="center" vertical="center"/>
      <protection/>
    </xf>
    <xf numFmtId="1" fontId="21" fillId="0" borderId="10" xfId="0" applyNumberFormat="1" applyFont="1" applyFill="1" applyBorder="1" applyAlignment="1" applyProtection="1">
      <alignment horizontal="center" vertical="center"/>
      <protection/>
    </xf>
    <xf numFmtId="0" fontId="28" fillId="24" borderId="0" xfId="0" applyFont="1" applyFill="1" applyAlignment="1">
      <alignment horizontal="center" vertical="center"/>
    </xf>
    <xf numFmtId="0" fontId="21" fillId="0" borderId="26" xfId="0" applyFont="1" applyFill="1" applyBorder="1" applyAlignment="1">
      <alignment horizontal="left" vertical="center"/>
    </xf>
    <xf numFmtId="0" fontId="21" fillId="0" borderId="10" xfId="0" applyFont="1" applyFill="1" applyBorder="1" applyAlignment="1">
      <alignment horizontal="center" vertical="center" wrapText="1"/>
    </xf>
    <xf numFmtId="0" fontId="21" fillId="0" borderId="10" xfId="0" applyNumberFormat="1" applyFont="1" applyFill="1" applyBorder="1" applyAlignment="1" applyProtection="1">
      <alignment horizontal="center" vertical="center" wrapText="1"/>
      <protection/>
    </xf>
    <xf numFmtId="0" fontId="21" fillId="0" borderId="14" xfId="0" applyNumberFormat="1" applyFont="1" applyFill="1" applyBorder="1" applyAlignment="1" applyProtection="1">
      <alignment horizontal="center" vertical="center" wrapText="1"/>
      <protection/>
    </xf>
    <xf numFmtId="0" fontId="21" fillId="0" borderId="27" xfId="0" applyNumberFormat="1" applyFont="1" applyFill="1" applyBorder="1" applyAlignment="1" applyProtection="1">
      <alignment horizontal="center" vertical="center" wrapText="1"/>
      <protection/>
    </xf>
    <xf numFmtId="0" fontId="21" fillId="0" borderId="15" xfId="0" applyNumberFormat="1" applyFont="1" applyFill="1" applyBorder="1" applyAlignment="1" applyProtection="1">
      <alignment horizontal="center" vertical="center" wrapText="1"/>
      <protection/>
    </xf>
    <xf numFmtId="0" fontId="21" fillId="0" borderId="18"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21" fillId="24" borderId="10" xfId="0" applyNumberFormat="1" applyFont="1" applyFill="1" applyBorder="1" applyAlignment="1">
      <alignment horizontal="center" vertical="center" wrapText="1"/>
    </xf>
    <xf numFmtId="0" fontId="21" fillId="24" borderId="15" xfId="0" applyNumberFormat="1" applyFont="1" applyFill="1" applyBorder="1" applyAlignment="1">
      <alignment horizontal="center" vertical="center" wrapText="1"/>
    </xf>
    <xf numFmtId="0" fontId="47" fillId="0" borderId="0" xfId="0" applyNumberFormat="1" applyFont="1" applyFill="1" applyAlignment="1" applyProtection="1">
      <alignment horizontal="center" vertical="center"/>
      <protection/>
    </xf>
    <xf numFmtId="0" fontId="21" fillId="0" borderId="10" xfId="0" applyNumberFormat="1" applyFont="1" applyFill="1" applyBorder="1" applyAlignment="1" applyProtection="1">
      <alignment horizontal="center" vertical="center"/>
      <protection/>
    </xf>
    <xf numFmtId="0" fontId="21" fillId="0" borderId="13" xfId="0" applyNumberFormat="1" applyFont="1" applyFill="1" applyBorder="1" applyAlignment="1" applyProtection="1">
      <alignment horizontal="center" vertical="center" wrapText="1"/>
      <protection/>
    </xf>
    <xf numFmtId="0" fontId="21" fillId="0" borderId="11" xfId="0" applyNumberFormat="1" applyFont="1" applyFill="1" applyBorder="1" applyAlignment="1" applyProtection="1">
      <alignment horizontal="center" vertical="center" wrapText="1"/>
      <protection/>
    </xf>
    <xf numFmtId="0" fontId="21" fillId="24" borderId="10" xfId="0" applyNumberFormat="1" applyFont="1" applyFill="1" applyBorder="1" applyAlignment="1" applyProtection="1">
      <alignment horizontal="center" vertical="center" wrapText="1"/>
      <protection/>
    </xf>
    <xf numFmtId="0" fontId="21" fillId="24" borderId="12" xfId="0" applyNumberFormat="1" applyFont="1" applyFill="1" applyBorder="1" applyAlignment="1" applyProtection="1">
      <alignment horizontal="center" vertical="center" wrapText="1"/>
      <protection/>
    </xf>
    <xf numFmtId="0" fontId="21" fillId="0" borderId="17" xfId="0" applyNumberFormat="1" applyFont="1" applyFill="1" applyBorder="1" applyAlignment="1" applyProtection="1">
      <alignment horizontal="center" vertical="center" wrapText="1"/>
      <protection/>
    </xf>
    <xf numFmtId="0" fontId="21" fillId="0" borderId="10" xfId="0" applyNumberFormat="1" applyFont="1" applyFill="1" applyBorder="1" applyAlignment="1" applyProtection="1">
      <alignment horizontal="center" vertical="center" wrapText="1"/>
      <protection/>
    </xf>
    <xf numFmtId="0" fontId="21" fillId="0" borderId="11" xfId="0" applyNumberFormat="1" applyFont="1" applyFill="1" applyBorder="1" applyAlignment="1" applyProtection="1">
      <alignment horizontal="center" vertical="center" wrapText="1"/>
      <protection/>
    </xf>
    <xf numFmtId="0" fontId="21" fillId="0" borderId="10" xfId="0" applyNumberFormat="1" applyFont="1" applyFill="1" applyBorder="1" applyAlignment="1" applyProtection="1">
      <alignment horizontal="center" vertical="center"/>
      <protection/>
    </xf>
    <xf numFmtId="0" fontId="21" fillId="0" borderId="11" xfId="0" applyNumberFormat="1" applyFont="1" applyFill="1" applyBorder="1" applyAlignment="1" applyProtection="1">
      <alignment horizontal="center" vertical="center"/>
      <protection/>
    </xf>
    <xf numFmtId="1" fontId="21" fillId="0" borderId="10" xfId="0" applyNumberFormat="1" applyFont="1" applyFill="1" applyBorder="1" applyAlignment="1" applyProtection="1">
      <alignment horizontal="center" vertical="center" wrapText="1"/>
      <protection/>
    </xf>
    <xf numFmtId="1" fontId="21"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7" fillId="0" borderId="10" xfId="0" applyNumberFormat="1" applyFont="1" applyFill="1" applyBorder="1" applyAlignment="1" applyProtection="1">
      <alignment horizontal="center" vertical="center"/>
      <protection/>
    </xf>
    <xf numFmtId="0" fontId="27" fillId="0" borderId="11" xfId="0" applyNumberFormat="1" applyFont="1" applyFill="1" applyBorder="1" applyAlignment="1" applyProtection="1">
      <alignment horizontal="center" vertical="center" wrapText="1"/>
      <protection/>
    </xf>
    <xf numFmtId="0" fontId="27" fillId="0" borderId="14" xfId="0" applyNumberFormat="1" applyFont="1" applyFill="1" applyBorder="1" applyAlignment="1" applyProtection="1">
      <alignment horizontal="center" vertical="center" wrapText="1"/>
      <protection/>
    </xf>
    <xf numFmtId="0" fontId="27" fillId="0" borderId="26"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10" xfId="0" applyNumberFormat="1" applyFont="1" applyFill="1" applyBorder="1" applyAlignment="1" applyProtection="1">
      <alignment horizontal="center" vertical="center" wrapText="1"/>
      <protection/>
    </xf>
    <xf numFmtId="1" fontId="27" fillId="0" borderId="10" xfId="0" applyNumberFormat="1" applyFont="1" applyFill="1" applyBorder="1" applyAlignment="1" applyProtection="1">
      <alignment horizontal="center" vertical="center" wrapText="1"/>
      <protection/>
    </xf>
    <xf numFmtId="1" fontId="27" fillId="0" borderId="10" xfId="0" applyNumberFormat="1" applyFont="1" applyFill="1" applyBorder="1" applyAlignment="1" applyProtection="1">
      <alignment horizontal="center" vertical="center"/>
      <protection/>
    </xf>
    <xf numFmtId="0" fontId="43" fillId="0" borderId="0" xfId="0" applyNumberFormat="1" applyFont="1" applyFill="1" applyBorder="1" applyAlignment="1" applyProtection="1">
      <alignment horizontal="center" vertical="center"/>
      <protection/>
    </xf>
    <xf numFmtId="0" fontId="43" fillId="24" borderId="0" xfId="0" applyFont="1" applyFill="1" applyAlignment="1">
      <alignment horizontal="center" vertical="center"/>
    </xf>
    <xf numFmtId="0" fontId="41" fillId="0" borderId="10" xfId="0" applyFont="1" applyFill="1" applyBorder="1" applyAlignment="1">
      <alignment horizontal="center" vertical="center" wrapText="1"/>
    </xf>
    <xf numFmtId="0" fontId="41" fillId="0" borderId="11" xfId="0" applyFont="1" applyFill="1" applyBorder="1" applyAlignment="1">
      <alignment horizontal="center" vertical="center"/>
    </xf>
    <xf numFmtId="0" fontId="41" fillId="0" borderId="14" xfId="0" applyFont="1" applyFill="1" applyBorder="1" applyAlignment="1">
      <alignment horizontal="center" vertical="center"/>
    </xf>
    <xf numFmtId="0" fontId="41" fillId="0" borderId="11" xfId="0" applyNumberFormat="1" applyFont="1" applyFill="1" applyBorder="1" applyAlignment="1">
      <alignment horizontal="center" vertical="center" wrapText="1"/>
    </xf>
    <xf numFmtId="0" fontId="41" fillId="0" borderId="14" xfId="0" applyNumberFormat="1" applyFont="1" applyFill="1" applyBorder="1" applyAlignment="1">
      <alignment horizontal="center" vertical="center" wrapText="1"/>
    </xf>
    <xf numFmtId="49" fontId="41" fillId="0" borderId="0" xfId="0" applyNumberFormat="1" applyFont="1" applyFill="1" applyBorder="1" applyAlignment="1" applyProtection="1">
      <alignment horizontal="left" vertical="center" wrapText="1"/>
      <protection/>
    </xf>
    <xf numFmtId="0" fontId="41" fillId="0" borderId="17" xfId="0" applyFont="1" applyFill="1" applyBorder="1" applyAlignment="1">
      <alignment horizontal="center" vertical="center"/>
    </xf>
    <xf numFmtId="0" fontId="41" fillId="0" borderId="18" xfId="0" applyFont="1" applyFill="1" applyBorder="1" applyAlignment="1">
      <alignment horizontal="center" vertical="center"/>
    </xf>
    <xf numFmtId="49" fontId="27" fillId="0" borderId="0" xfId="0" applyNumberFormat="1" applyFont="1" applyFill="1" applyBorder="1" applyAlignment="1" applyProtection="1">
      <alignment horizontal="left" vertical="center" wrapText="1"/>
      <protection/>
    </xf>
    <xf numFmtId="0" fontId="27" fillId="0" borderId="26" xfId="0" applyFont="1" applyBorder="1" applyAlignment="1">
      <alignment horizontal="left" vertical="center" wrapText="1"/>
    </xf>
    <xf numFmtId="1" fontId="41" fillId="0" borderId="10" xfId="0" applyNumberFormat="1" applyFont="1" applyFill="1" applyBorder="1" applyAlignment="1" applyProtection="1">
      <alignment horizontal="center" vertical="center"/>
      <protection/>
    </xf>
    <xf numFmtId="0" fontId="41" fillId="0" borderId="10" xfId="0" applyNumberFormat="1" applyFont="1" applyFill="1" applyBorder="1" applyAlignment="1" applyProtection="1">
      <alignment horizontal="center" vertical="center" wrapText="1"/>
      <protection/>
    </xf>
    <xf numFmtId="1" fontId="41" fillId="0" borderId="10" xfId="0" applyNumberFormat="1" applyFont="1" applyFill="1" applyBorder="1" applyAlignment="1" applyProtection="1">
      <alignment horizontal="center" vertical="center" wrapText="1"/>
      <protection/>
    </xf>
    <xf numFmtId="0" fontId="43" fillId="0" borderId="0" xfId="0" applyNumberFormat="1" applyFont="1" applyFill="1" applyAlignment="1" applyProtection="1">
      <alignment horizontal="center" vertical="center"/>
      <protection/>
    </xf>
    <xf numFmtId="49" fontId="24" fillId="0" borderId="0" xfId="0" applyNumberFormat="1" applyFont="1" applyFill="1" applyBorder="1" applyAlignment="1" applyProtection="1">
      <alignment horizontal="left" vertical="center" wrapText="1"/>
      <protection/>
    </xf>
    <xf numFmtId="0" fontId="28" fillId="0" borderId="0" xfId="0" applyNumberFormat="1" applyFont="1" applyFill="1" applyAlignment="1" applyProtection="1">
      <alignment horizontal="center" vertical="center"/>
      <protection/>
    </xf>
    <xf numFmtId="0" fontId="28" fillId="0" borderId="0" xfId="0" applyNumberFormat="1" applyFont="1" applyFill="1" applyAlignment="1" applyProtection="1">
      <alignment horizontal="center" vertical="center"/>
      <protection/>
    </xf>
    <xf numFmtId="0" fontId="21" fillId="0" borderId="11" xfId="0" applyNumberFormat="1" applyFont="1" applyFill="1" applyBorder="1" applyAlignment="1" applyProtection="1">
      <alignment horizontal="center" vertical="center"/>
      <protection/>
    </xf>
    <xf numFmtId="0" fontId="0" fillId="29" borderId="0" xfId="0" applyFont="1" applyFill="1" applyAlignment="1">
      <alignment vertical="center"/>
    </xf>
    <xf numFmtId="0" fontId="30" fillId="29" borderId="0" xfId="0" applyFont="1" applyFill="1" applyAlignment="1">
      <alignment/>
    </xf>
    <xf numFmtId="0" fontId="0" fillId="29" borderId="0" xfId="0" applyFont="1" applyFill="1" applyAlignment="1">
      <alignment horizontal="left" vertical="center"/>
    </xf>
    <xf numFmtId="0" fontId="30" fillId="29" borderId="0" xfId="0" applyFont="1" applyFill="1" applyBorder="1" applyAlignment="1">
      <alignment/>
    </xf>
  </cellXfs>
  <cellStyles count="71">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9" xfId="40"/>
    <cellStyle name="常规_04-分类改革-预算表" xfId="41"/>
    <cellStyle name="常规_2003年度行政事业单位决算报表" xfId="42"/>
    <cellStyle name="常规_2007年行政单位基层表样表" xfId="43"/>
    <cellStyle name="常规_2012年四川省省级部门决算批复表（表样）" xfId="44"/>
    <cellStyle name="常规_单位版－2008年度部门决算分析表" xfId="45"/>
    <cellStyle name="常规_信息公开格式表" xfId="46"/>
    <cellStyle name="Hyperlink" xfId="47"/>
    <cellStyle name="好" xfId="48"/>
    <cellStyle name="汇总" xfId="49"/>
    <cellStyle name="Currency" xfId="50"/>
    <cellStyle name="Currency [0]" xfId="51"/>
    <cellStyle name="计算" xfId="52"/>
    <cellStyle name="检查单元格" xfId="53"/>
    <cellStyle name="解释性文本" xfId="54"/>
    <cellStyle name="警告文本" xfId="55"/>
    <cellStyle name="链接单元格" xfId="56"/>
    <cellStyle name="Comma" xfId="57"/>
    <cellStyle name="Comma [0]" xfId="58"/>
    <cellStyle name="强调文字颜色 1" xfId="59"/>
    <cellStyle name="强调文字颜色 2" xfId="60"/>
    <cellStyle name="强调文字颜色 3" xfId="61"/>
    <cellStyle name="强调文字颜色 4" xfId="62"/>
    <cellStyle name="强调文字颜色 5" xfId="63"/>
    <cellStyle name="强调文字颜色 6" xfId="64"/>
    <cellStyle name="适中" xfId="65"/>
    <cellStyle name="输出" xfId="66"/>
    <cellStyle name="输入" xfId="67"/>
    <cellStyle name="样式 1" xfId="68"/>
    <cellStyle name="Followed Hyperlink" xfId="69"/>
    <cellStyle name="注释"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ece's\2017\&#37096;&#38376;&#20915;&#31639;\2016&#24180;&#37096;&#38376;&#20915;&#31639;&#25209;&#22797;&#21644;&#20844;&#24320;\&#20915;&#31639;&#20844;&#24320;\2017&#24180;8&#26376;%20&#20844;&#24320;&#20934;&#22791;\2012&#24180;&#24230;&#19977;&#20844;&#32463;&#36153;&#20915;&#31639;&#20844;&#24320;&#26679;&#34920;201305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三公统计表"/>
      <sheetName val="三公决算"/>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 zoomScalePageLayoutView="0" workbookViewId="0" topLeftCell="B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DM23"/>
  <sheetViews>
    <sheetView view="pageBreakPreview" zoomScale="115" zoomScaleSheetLayoutView="115" workbookViewId="0" topLeftCell="A1">
      <pane xSplit="4" ySplit="7" topLeftCell="E14" activePane="bottomRight" state="frozen"/>
      <selection pane="topLeft" activeCell="A1" sqref="A1"/>
      <selection pane="topRight" activeCell="E1" sqref="E1"/>
      <selection pane="bottomLeft" activeCell="A8" sqref="A8"/>
      <selection pane="bottomRight" activeCell="CP10" sqref="CP10"/>
    </sheetView>
  </sheetViews>
  <sheetFormatPr defaultColWidth="9.00390625" defaultRowHeight="14.25"/>
  <cols>
    <col min="4" max="4" width="18.50390625" style="0" customWidth="1"/>
  </cols>
  <sheetData>
    <row r="1" spans="1:117" ht="20.25" customHeight="1">
      <c r="A1" s="34"/>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6"/>
      <c r="AE1" s="36"/>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101" t="s">
        <v>262</v>
      </c>
    </row>
    <row r="2" spans="1:117" s="196" customFormat="1" ht="38.25" customHeight="1">
      <c r="A2" s="309" t="s">
        <v>285</v>
      </c>
      <c r="B2" s="309"/>
      <c r="C2" s="309"/>
      <c r="D2" s="309"/>
      <c r="E2" s="309"/>
      <c r="F2" s="309"/>
      <c r="G2" s="309"/>
      <c r="H2" s="309"/>
      <c r="I2" s="309"/>
      <c r="J2" s="309"/>
      <c r="K2" s="309"/>
      <c r="L2" s="309"/>
      <c r="M2" s="309"/>
      <c r="N2" s="309"/>
      <c r="O2" s="309"/>
      <c r="P2" s="309"/>
      <c r="Q2" s="309"/>
      <c r="R2" s="309"/>
      <c r="S2" s="309"/>
      <c r="T2" s="309"/>
      <c r="U2" s="309"/>
      <c r="V2" s="309"/>
      <c r="W2" s="309"/>
      <c r="X2" s="309"/>
      <c r="Y2" s="309"/>
      <c r="Z2" s="309"/>
      <c r="AA2" s="309"/>
      <c r="AB2" s="309"/>
      <c r="AC2" s="309"/>
      <c r="AD2" s="309"/>
      <c r="AE2" s="309"/>
      <c r="AF2" s="309"/>
      <c r="AG2" s="309"/>
      <c r="AH2" s="309"/>
      <c r="AI2" s="309"/>
      <c r="AJ2" s="309"/>
      <c r="AK2" s="309"/>
      <c r="AL2" s="309"/>
      <c r="AM2" s="309"/>
      <c r="AN2" s="309"/>
      <c r="AO2" s="309"/>
      <c r="AP2" s="309"/>
      <c r="AQ2" s="309" t="s">
        <v>248</v>
      </c>
      <c r="AR2" s="309"/>
      <c r="AS2" s="309"/>
      <c r="AT2" s="309"/>
      <c r="AU2" s="309"/>
      <c r="AV2" s="309"/>
      <c r="AW2" s="309"/>
      <c r="AX2" s="309"/>
      <c r="AY2" s="309"/>
      <c r="AZ2" s="309"/>
      <c r="BA2" s="309"/>
      <c r="BB2" s="309"/>
      <c r="BC2" s="309"/>
      <c r="BD2" s="309"/>
      <c r="BE2" s="309"/>
      <c r="BF2" s="309"/>
      <c r="BG2" s="309"/>
      <c r="BH2" s="309"/>
      <c r="BI2" s="309"/>
      <c r="BJ2" s="309"/>
      <c r="BK2" s="309"/>
      <c r="BL2" s="309"/>
      <c r="BM2" s="309"/>
      <c r="BN2" s="309"/>
      <c r="BO2" s="309"/>
      <c r="BP2" s="309"/>
      <c r="BQ2" s="309"/>
      <c r="BR2" s="309"/>
      <c r="BS2" s="309"/>
      <c r="BT2" s="309"/>
      <c r="BU2" s="309"/>
      <c r="BV2" s="309"/>
      <c r="BW2" s="309"/>
      <c r="BX2" s="309"/>
      <c r="BY2" s="309"/>
      <c r="BZ2" s="309"/>
      <c r="CA2" s="309"/>
      <c r="CB2" s="309" t="s">
        <v>284</v>
      </c>
      <c r="CC2" s="309"/>
      <c r="CD2" s="309"/>
      <c r="CE2" s="309"/>
      <c r="CF2" s="309"/>
      <c r="CG2" s="309"/>
      <c r="CH2" s="309"/>
      <c r="CI2" s="309"/>
      <c r="CJ2" s="309"/>
      <c r="CK2" s="309"/>
      <c r="CL2" s="309"/>
      <c r="CM2" s="309"/>
      <c r="CN2" s="309"/>
      <c r="CO2" s="309"/>
      <c r="CP2" s="309"/>
      <c r="CQ2" s="309"/>
      <c r="CR2" s="309"/>
      <c r="CS2" s="309"/>
      <c r="CT2" s="309"/>
      <c r="CU2" s="309"/>
      <c r="CV2" s="309"/>
      <c r="CW2" s="309"/>
      <c r="CX2" s="309"/>
      <c r="CY2" s="309"/>
      <c r="CZ2" s="309"/>
      <c r="DA2" s="309"/>
      <c r="DB2" s="309"/>
      <c r="DC2" s="309"/>
      <c r="DD2" s="309"/>
      <c r="DE2" s="309"/>
      <c r="DF2" s="309"/>
      <c r="DG2" s="309"/>
      <c r="DH2" s="309"/>
      <c r="DI2" s="309"/>
      <c r="DJ2" s="309"/>
      <c r="DK2" s="309"/>
      <c r="DL2" s="309"/>
      <c r="DM2" s="309"/>
    </row>
    <row r="3" spans="1:117" s="76" customFormat="1" ht="20.25" customHeight="1">
      <c r="A3" s="229" t="s">
        <v>465</v>
      </c>
      <c r="B3" s="77"/>
      <c r="C3" s="77"/>
      <c r="D3" s="77"/>
      <c r="E3" s="78"/>
      <c r="F3" s="78"/>
      <c r="G3" s="78"/>
      <c r="H3" s="78"/>
      <c r="I3" s="78"/>
      <c r="J3" s="78"/>
      <c r="K3" s="78"/>
      <c r="L3" s="78"/>
      <c r="M3" s="78"/>
      <c r="N3" s="78"/>
      <c r="O3" s="78"/>
      <c r="P3" s="78"/>
      <c r="Q3" s="78"/>
      <c r="R3" s="78"/>
      <c r="S3" s="78"/>
      <c r="T3" s="78"/>
      <c r="U3" s="78"/>
      <c r="V3" s="78"/>
      <c r="W3" s="78"/>
      <c r="X3" s="78"/>
      <c r="Y3" s="78"/>
      <c r="Z3" s="78"/>
      <c r="AA3" s="78"/>
      <c r="AB3" s="78"/>
      <c r="AC3" s="78"/>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80" t="s">
        <v>17</v>
      </c>
    </row>
    <row r="4" spans="1:117" s="76" customFormat="1" ht="20.25" customHeight="1">
      <c r="A4" s="310" t="s">
        <v>12</v>
      </c>
      <c r="B4" s="310"/>
      <c r="C4" s="310"/>
      <c r="D4" s="310"/>
      <c r="E4" s="311" t="s">
        <v>10</v>
      </c>
      <c r="F4" s="313" t="s">
        <v>141</v>
      </c>
      <c r="G4" s="313"/>
      <c r="H4" s="313"/>
      <c r="I4" s="313"/>
      <c r="J4" s="313"/>
      <c r="K4" s="313"/>
      <c r="L4" s="313"/>
      <c r="M4" s="313"/>
      <c r="N4" s="313"/>
      <c r="O4" s="313"/>
      <c r="P4" s="314"/>
      <c r="Q4" s="313" t="s">
        <v>142</v>
      </c>
      <c r="R4" s="313"/>
      <c r="S4" s="313"/>
      <c r="T4" s="313"/>
      <c r="U4" s="313"/>
      <c r="V4" s="313"/>
      <c r="W4" s="313"/>
      <c r="X4" s="313"/>
      <c r="Y4" s="313"/>
      <c r="Z4" s="313"/>
      <c r="AA4" s="313"/>
      <c r="AB4" s="313"/>
      <c r="AC4" s="313"/>
      <c r="AD4" s="313"/>
      <c r="AE4" s="313"/>
      <c r="AF4" s="313"/>
      <c r="AG4" s="313"/>
      <c r="AH4" s="313"/>
      <c r="AI4" s="313"/>
      <c r="AJ4" s="313"/>
      <c r="AK4" s="313"/>
      <c r="AL4" s="313"/>
      <c r="AM4" s="313"/>
      <c r="AN4" s="313"/>
      <c r="AO4" s="313"/>
      <c r="AP4" s="313"/>
      <c r="AQ4" s="313"/>
      <c r="AR4" s="313"/>
      <c r="AS4" s="313"/>
      <c r="AT4" s="313"/>
      <c r="AU4" s="313"/>
      <c r="AV4" s="313"/>
      <c r="AW4" s="313"/>
      <c r="AX4" s="308" t="s">
        <v>143</v>
      </c>
      <c r="AY4" s="307"/>
      <c r="AZ4" s="307"/>
      <c r="BA4" s="307"/>
      <c r="BB4" s="307"/>
      <c r="BC4" s="307"/>
      <c r="BD4" s="307"/>
      <c r="BE4" s="307"/>
      <c r="BF4" s="307"/>
      <c r="BG4" s="307"/>
      <c r="BH4" s="307"/>
      <c r="BI4" s="307"/>
      <c r="BJ4" s="307"/>
      <c r="BK4" s="307"/>
      <c r="BL4" s="307"/>
      <c r="BM4" s="307"/>
      <c r="BN4" s="307"/>
      <c r="BO4" s="307" t="s">
        <v>144</v>
      </c>
      <c r="BP4" s="307"/>
      <c r="BQ4" s="307"/>
      <c r="BR4" s="307"/>
      <c r="BS4" s="307"/>
      <c r="BT4" s="307" t="s">
        <v>145</v>
      </c>
      <c r="BU4" s="307"/>
      <c r="BV4" s="307"/>
      <c r="BW4" s="307"/>
      <c r="BX4" s="307"/>
      <c r="BY4" s="307" t="s">
        <v>146</v>
      </c>
      <c r="BZ4" s="307"/>
      <c r="CA4" s="307"/>
      <c r="CB4" s="307" t="s">
        <v>147</v>
      </c>
      <c r="CC4" s="307"/>
      <c r="CD4" s="307"/>
      <c r="CE4" s="307" t="s">
        <v>148</v>
      </c>
      <c r="CF4" s="307"/>
      <c r="CG4" s="307"/>
      <c r="CH4" s="307"/>
      <c r="CI4" s="307"/>
      <c r="CJ4" s="307"/>
      <c r="CK4" s="307"/>
      <c r="CL4" s="307"/>
      <c r="CM4" s="307"/>
      <c r="CN4" s="307"/>
      <c r="CO4" s="307"/>
      <c r="CP4" s="307" t="s">
        <v>149</v>
      </c>
      <c r="CQ4" s="307"/>
      <c r="CR4" s="307"/>
      <c r="CS4" s="307"/>
      <c r="CT4" s="307"/>
      <c r="CU4" s="307"/>
      <c r="CV4" s="307"/>
      <c r="CW4" s="307"/>
      <c r="CX4" s="307"/>
      <c r="CY4" s="307"/>
      <c r="CZ4" s="307"/>
      <c r="DA4" s="307"/>
      <c r="DB4" s="307"/>
      <c r="DC4" s="307"/>
      <c r="DD4" s="307"/>
      <c r="DE4" s="307"/>
      <c r="DF4" s="307" t="s">
        <v>150</v>
      </c>
      <c r="DG4" s="307"/>
      <c r="DH4" s="307"/>
      <c r="DI4" s="307"/>
      <c r="DJ4" s="307"/>
      <c r="DK4" s="307"/>
      <c r="DL4" s="307"/>
      <c r="DM4" s="307"/>
    </row>
    <row r="5" spans="1:117" s="76" customFormat="1" ht="20.25" customHeight="1">
      <c r="A5" s="81" t="s">
        <v>6</v>
      </c>
      <c r="B5" s="81"/>
      <c r="C5" s="82"/>
      <c r="D5" s="305" t="s">
        <v>13</v>
      </c>
      <c r="E5" s="301"/>
      <c r="F5" s="302" t="s">
        <v>15</v>
      </c>
      <c r="G5" s="302" t="s">
        <v>23</v>
      </c>
      <c r="H5" s="302" t="s">
        <v>24</v>
      </c>
      <c r="I5" s="302" t="s">
        <v>25</v>
      </c>
      <c r="J5" s="305" t="s">
        <v>151</v>
      </c>
      <c r="K5" s="301" t="s">
        <v>26</v>
      </c>
      <c r="L5" s="301" t="s">
        <v>27</v>
      </c>
      <c r="M5" s="303" t="s">
        <v>28</v>
      </c>
      <c r="N5" s="302" t="s">
        <v>152</v>
      </c>
      <c r="O5" s="302" t="s">
        <v>153</v>
      </c>
      <c r="P5" s="302" t="s">
        <v>29</v>
      </c>
      <c r="Q5" s="302" t="s">
        <v>15</v>
      </c>
      <c r="R5" s="302" t="s">
        <v>30</v>
      </c>
      <c r="S5" s="302" t="s">
        <v>31</v>
      </c>
      <c r="T5" s="302" t="s">
        <v>32</v>
      </c>
      <c r="U5" s="302" t="s">
        <v>33</v>
      </c>
      <c r="V5" s="302" t="s">
        <v>34</v>
      </c>
      <c r="W5" s="302" t="s">
        <v>35</v>
      </c>
      <c r="X5" s="302" t="s">
        <v>36</v>
      </c>
      <c r="Y5" s="302" t="s">
        <v>37</v>
      </c>
      <c r="Z5" s="302" t="s">
        <v>38</v>
      </c>
      <c r="AA5" s="302" t="s">
        <v>39</v>
      </c>
      <c r="AB5" s="302" t="s">
        <v>18</v>
      </c>
      <c r="AC5" s="302" t="s">
        <v>40</v>
      </c>
      <c r="AD5" s="302" t="s">
        <v>41</v>
      </c>
      <c r="AE5" s="302" t="s">
        <v>42</v>
      </c>
      <c r="AF5" s="302" t="s">
        <v>43</v>
      </c>
      <c r="AG5" s="305" t="s">
        <v>20</v>
      </c>
      <c r="AH5" s="301" t="s">
        <v>154</v>
      </c>
      <c r="AI5" s="301" t="s">
        <v>155</v>
      </c>
      <c r="AJ5" s="301" t="s">
        <v>156</v>
      </c>
      <c r="AK5" s="301" t="s">
        <v>157</v>
      </c>
      <c r="AL5" s="301" t="s">
        <v>158</v>
      </c>
      <c r="AM5" s="301" t="s">
        <v>159</v>
      </c>
      <c r="AN5" s="303" t="s">
        <v>160</v>
      </c>
      <c r="AO5" s="302" t="s">
        <v>161</v>
      </c>
      <c r="AP5" s="302" t="s">
        <v>44</v>
      </c>
      <c r="AQ5" s="302" t="s">
        <v>45</v>
      </c>
      <c r="AR5" s="302" t="s">
        <v>46</v>
      </c>
      <c r="AS5" s="302" t="s">
        <v>47</v>
      </c>
      <c r="AT5" s="302" t="s">
        <v>162</v>
      </c>
      <c r="AU5" s="302" t="s">
        <v>163</v>
      </c>
      <c r="AV5" s="302" t="s">
        <v>48</v>
      </c>
      <c r="AW5" s="302" t="s">
        <v>49</v>
      </c>
      <c r="AX5" s="301" t="s">
        <v>15</v>
      </c>
      <c r="AY5" s="301" t="s">
        <v>50</v>
      </c>
      <c r="AZ5" s="301" t="s">
        <v>51</v>
      </c>
      <c r="BA5" s="301" t="s">
        <v>164</v>
      </c>
      <c r="BB5" s="301" t="s">
        <v>52</v>
      </c>
      <c r="BC5" s="301" t="s">
        <v>53</v>
      </c>
      <c r="BD5" s="301" t="s">
        <v>54</v>
      </c>
      <c r="BE5" s="301" t="s">
        <v>55</v>
      </c>
      <c r="BF5" s="301" t="s">
        <v>56</v>
      </c>
      <c r="BG5" s="301" t="s">
        <v>57</v>
      </c>
      <c r="BH5" s="301" t="s">
        <v>58</v>
      </c>
      <c r="BI5" s="301" t="s">
        <v>59</v>
      </c>
      <c r="BJ5" s="301" t="s">
        <v>60</v>
      </c>
      <c r="BK5" s="301" t="s">
        <v>61</v>
      </c>
      <c r="BL5" s="301" t="s">
        <v>165</v>
      </c>
      <c r="BM5" s="301" t="s">
        <v>166</v>
      </c>
      <c r="BN5" s="301" t="s">
        <v>62</v>
      </c>
      <c r="BO5" s="301" t="s">
        <v>15</v>
      </c>
      <c r="BP5" s="301" t="s">
        <v>167</v>
      </c>
      <c r="BQ5" s="301" t="s">
        <v>168</v>
      </c>
      <c r="BR5" s="301" t="s">
        <v>169</v>
      </c>
      <c r="BS5" s="301" t="s">
        <v>170</v>
      </c>
      <c r="BT5" s="301" t="s">
        <v>15</v>
      </c>
      <c r="BU5" s="301" t="s">
        <v>171</v>
      </c>
      <c r="BV5" s="301" t="s">
        <v>172</v>
      </c>
      <c r="BW5" s="301" t="s">
        <v>173</v>
      </c>
      <c r="BX5" s="301" t="s">
        <v>174</v>
      </c>
      <c r="BY5" s="301" t="s">
        <v>15</v>
      </c>
      <c r="BZ5" s="301" t="s">
        <v>175</v>
      </c>
      <c r="CA5" s="301" t="s">
        <v>176</v>
      </c>
      <c r="CB5" s="301" t="s">
        <v>15</v>
      </c>
      <c r="CC5" s="301" t="s">
        <v>177</v>
      </c>
      <c r="CD5" s="301" t="s">
        <v>178</v>
      </c>
      <c r="CE5" s="301" t="s">
        <v>15</v>
      </c>
      <c r="CF5" s="301" t="s">
        <v>179</v>
      </c>
      <c r="CG5" s="301" t="s">
        <v>180</v>
      </c>
      <c r="CH5" s="301" t="s">
        <v>181</v>
      </c>
      <c r="CI5" s="301" t="s">
        <v>182</v>
      </c>
      <c r="CJ5" s="301" t="s">
        <v>183</v>
      </c>
      <c r="CK5" s="301" t="s">
        <v>184</v>
      </c>
      <c r="CL5" s="301" t="s">
        <v>185</v>
      </c>
      <c r="CM5" s="301" t="s">
        <v>186</v>
      </c>
      <c r="CN5" s="301" t="s">
        <v>187</v>
      </c>
      <c r="CO5" s="301" t="s">
        <v>188</v>
      </c>
      <c r="CP5" s="301" t="s">
        <v>15</v>
      </c>
      <c r="CQ5" s="301" t="s">
        <v>179</v>
      </c>
      <c r="CR5" s="301" t="s">
        <v>180</v>
      </c>
      <c r="CS5" s="301" t="s">
        <v>181</v>
      </c>
      <c r="CT5" s="301" t="s">
        <v>182</v>
      </c>
      <c r="CU5" s="301" t="s">
        <v>183</v>
      </c>
      <c r="CV5" s="301" t="s">
        <v>184</v>
      </c>
      <c r="CW5" s="301" t="s">
        <v>185</v>
      </c>
      <c r="CX5" s="301" t="s">
        <v>189</v>
      </c>
      <c r="CY5" s="301" t="s">
        <v>190</v>
      </c>
      <c r="CZ5" s="301" t="s">
        <v>191</v>
      </c>
      <c r="DA5" s="301" t="s">
        <v>192</v>
      </c>
      <c r="DB5" s="301" t="s">
        <v>186</v>
      </c>
      <c r="DC5" s="301" t="s">
        <v>187</v>
      </c>
      <c r="DD5" s="301" t="s">
        <v>193</v>
      </c>
      <c r="DE5" s="301" t="s">
        <v>149</v>
      </c>
      <c r="DF5" s="301" t="s">
        <v>15</v>
      </c>
      <c r="DG5" s="301" t="s">
        <v>194</v>
      </c>
      <c r="DH5" s="301" t="s">
        <v>195</v>
      </c>
      <c r="DI5" s="301" t="s">
        <v>196</v>
      </c>
      <c r="DJ5" s="301" t="s">
        <v>197</v>
      </c>
      <c r="DK5" s="301" t="s">
        <v>198</v>
      </c>
      <c r="DL5" s="301" t="s">
        <v>199</v>
      </c>
      <c r="DM5" s="301" t="s">
        <v>150</v>
      </c>
    </row>
    <row r="6" spans="1:117" s="76" customFormat="1" ht="20.25" customHeight="1">
      <c r="A6" s="83" t="s">
        <v>8</v>
      </c>
      <c r="B6" s="84" t="s">
        <v>9</v>
      </c>
      <c r="C6" s="85" t="s">
        <v>14</v>
      </c>
      <c r="D6" s="315"/>
      <c r="E6" s="312"/>
      <c r="F6" s="301"/>
      <c r="G6" s="301"/>
      <c r="H6" s="301"/>
      <c r="I6" s="301"/>
      <c r="J6" s="306"/>
      <c r="K6" s="301"/>
      <c r="L6" s="301"/>
      <c r="M6" s="304"/>
      <c r="N6" s="301"/>
      <c r="O6" s="301"/>
      <c r="P6" s="301"/>
      <c r="Q6" s="301"/>
      <c r="R6" s="301"/>
      <c r="S6" s="301"/>
      <c r="T6" s="301"/>
      <c r="U6" s="301"/>
      <c r="V6" s="301"/>
      <c r="W6" s="301"/>
      <c r="X6" s="301"/>
      <c r="Y6" s="301"/>
      <c r="Z6" s="301"/>
      <c r="AA6" s="301"/>
      <c r="AB6" s="301"/>
      <c r="AC6" s="301"/>
      <c r="AD6" s="301"/>
      <c r="AE6" s="301"/>
      <c r="AF6" s="301"/>
      <c r="AG6" s="306"/>
      <c r="AH6" s="301"/>
      <c r="AI6" s="301"/>
      <c r="AJ6" s="301"/>
      <c r="AK6" s="301"/>
      <c r="AL6" s="301"/>
      <c r="AM6" s="301"/>
      <c r="AN6" s="304"/>
      <c r="AO6" s="301"/>
      <c r="AP6" s="301"/>
      <c r="AQ6" s="301"/>
      <c r="AR6" s="301"/>
      <c r="AS6" s="301"/>
      <c r="AT6" s="301"/>
      <c r="AU6" s="301"/>
      <c r="AV6" s="301"/>
      <c r="AW6" s="301"/>
      <c r="AX6" s="301"/>
      <c r="AY6" s="301"/>
      <c r="AZ6" s="301"/>
      <c r="BA6" s="301"/>
      <c r="BB6" s="301"/>
      <c r="BC6" s="301"/>
      <c r="BD6" s="301"/>
      <c r="BE6" s="301"/>
      <c r="BF6" s="301"/>
      <c r="BG6" s="301"/>
      <c r="BH6" s="301"/>
      <c r="BI6" s="301"/>
      <c r="BJ6" s="301"/>
      <c r="BK6" s="301"/>
      <c r="BL6" s="301"/>
      <c r="BM6" s="301"/>
      <c r="BN6" s="301"/>
      <c r="BO6" s="301"/>
      <c r="BP6" s="301"/>
      <c r="BQ6" s="301"/>
      <c r="BR6" s="301"/>
      <c r="BS6" s="301"/>
      <c r="BT6" s="301"/>
      <c r="BU6" s="301"/>
      <c r="BV6" s="301"/>
      <c r="BW6" s="301"/>
      <c r="BX6" s="301"/>
      <c r="BY6" s="301"/>
      <c r="BZ6" s="301"/>
      <c r="CA6" s="301"/>
      <c r="CB6" s="301"/>
      <c r="CC6" s="301"/>
      <c r="CD6" s="301"/>
      <c r="CE6" s="301"/>
      <c r="CF6" s="301"/>
      <c r="CG6" s="301"/>
      <c r="CH6" s="301"/>
      <c r="CI6" s="301"/>
      <c r="CJ6" s="301"/>
      <c r="CK6" s="301"/>
      <c r="CL6" s="301"/>
      <c r="CM6" s="301"/>
      <c r="CN6" s="301"/>
      <c r="CO6" s="301"/>
      <c r="CP6" s="301"/>
      <c r="CQ6" s="301"/>
      <c r="CR6" s="301"/>
      <c r="CS6" s="301"/>
      <c r="CT6" s="301"/>
      <c r="CU6" s="301"/>
      <c r="CV6" s="301"/>
      <c r="CW6" s="301"/>
      <c r="CX6" s="301"/>
      <c r="CY6" s="301"/>
      <c r="CZ6" s="301"/>
      <c r="DA6" s="301"/>
      <c r="DB6" s="301"/>
      <c r="DC6" s="301"/>
      <c r="DD6" s="301"/>
      <c r="DE6" s="301"/>
      <c r="DF6" s="301"/>
      <c r="DG6" s="301"/>
      <c r="DH6" s="301"/>
      <c r="DI6" s="301"/>
      <c r="DJ6" s="301"/>
      <c r="DK6" s="301"/>
      <c r="DL6" s="301"/>
      <c r="DM6" s="301"/>
    </row>
    <row r="7" spans="1:117" s="76" customFormat="1" ht="20.25" customHeight="1">
      <c r="A7" s="215" t="s">
        <v>458</v>
      </c>
      <c r="B7" s="86"/>
      <c r="C7" s="86"/>
      <c r="D7" s="231" t="s">
        <v>303</v>
      </c>
      <c r="E7" s="208">
        <f>F7+Q7+AX7+CP7</f>
        <v>2961.35</v>
      </c>
      <c r="F7" s="206">
        <f>SUM(G7:P7)</f>
        <v>2210.3599999999997</v>
      </c>
      <c r="G7" s="206">
        <f>G8+G10</f>
        <v>1167.09</v>
      </c>
      <c r="H7" s="206">
        <f aca="true" t="shared" si="0" ref="H7:P7">H8+H10</f>
        <v>25.019999999999996</v>
      </c>
      <c r="I7" s="206">
        <f t="shared" si="0"/>
        <v>222.27</v>
      </c>
      <c r="J7" s="206">
        <f t="shared" si="0"/>
        <v>23.700000000000003</v>
      </c>
      <c r="K7" s="206">
        <f t="shared" si="0"/>
        <v>0</v>
      </c>
      <c r="L7" s="206">
        <f t="shared" si="0"/>
        <v>0</v>
      </c>
      <c r="M7" s="206">
        <f t="shared" si="0"/>
        <v>445.27</v>
      </c>
      <c r="N7" s="206">
        <f t="shared" si="0"/>
        <v>128.99</v>
      </c>
      <c r="O7" s="206">
        <f t="shared" si="0"/>
        <v>0</v>
      </c>
      <c r="P7" s="206">
        <f t="shared" si="0"/>
        <v>198.01999999999998</v>
      </c>
      <c r="Q7" s="206">
        <f>SUM(R7:AW7)</f>
        <v>387.87</v>
      </c>
      <c r="R7" s="206">
        <f>R8+R10</f>
        <v>62.03</v>
      </c>
      <c r="S7" s="206">
        <f aca="true" t="shared" si="1" ref="S7:AH7">S8+S10</f>
        <v>30.13</v>
      </c>
      <c r="T7" s="206">
        <f t="shared" si="1"/>
        <v>0</v>
      </c>
      <c r="U7" s="206">
        <f t="shared" si="1"/>
        <v>3.09</v>
      </c>
      <c r="V7" s="206">
        <f t="shared" si="1"/>
        <v>35.300000000000004</v>
      </c>
      <c r="W7" s="206">
        <f t="shared" si="1"/>
        <v>12.52</v>
      </c>
      <c r="X7" s="206">
        <f t="shared" si="1"/>
        <v>16.58</v>
      </c>
      <c r="Y7" s="206">
        <f t="shared" si="1"/>
        <v>0</v>
      </c>
      <c r="Z7" s="206">
        <f t="shared" si="1"/>
        <v>19.23</v>
      </c>
      <c r="AA7" s="206">
        <f t="shared" si="1"/>
        <v>44.31</v>
      </c>
      <c r="AB7" s="206">
        <f t="shared" si="1"/>
        <v>0</v>
      </c>
      <c r="AC7" s="206">
        <f t="shared" si="1"/>
        <v>27.07</v>
      </c>
      <c r="AD7" s="206">
        <f t="shared" si="1"/>
        <v>0</v>
      </c>
      <c r="AE7" s="206">
        <f t="shared" si="1"/>
        <v>3.95</v>
      </c>
      <c r="AF7" s="206">
        <f t="shared" si="1"/>
        <v>20.21</v>
      </c>
      <c r="AG7" s="206">
        <f t="shared" si="1"/>
        <v>1.18</v>
      </c>
      <c r="AH7" s="206">
        <f t="shared" si="1"/>
        <v>0</v>
      </c>
      <c r="AI7" s="206">
        <f aca="true" t="shared" si="2" ref="AI7:AW7">AI8+AI10</f>
        <v>0</v>
      </c>
      <c r="AJ7" s="206">
        <f t="shared" si="2"/>
        <v>0</v>
      </c>
      <c r="AK7" s="206">
        <f t="shared" si="2"/>
        <v>0</v>
      </c>
      <c r="AL7" s="206">
        <f t="shared" si="2"/>
        <v>0</v>
      </c>
      <c r="AM7" s="206">
        <f t="shared" si="2"/>
        <v>0</v>
      </c>
      <c r="AN7" s="206">
        <f t="shared" si="2"/>
        <v>0</v>
      </c>
      <c r="AO7" s="206">
        <f t="shared" si="2"/>
        <v>0</v>
      </c>
      <c r="AP7" s="206">
        <f t="shared" si="2"/>
        <v>15.54</v>
      </c>
      <c r="AQ7" s="206">
        <f t="shared" si="2"/>
        <v>0</v>
      </c>
      <c r="AR7" s="206">
        <f t="shared" si="2"/>
        <v>46.339999999999996</v>
      </c>
      <c r="AS7" s="206">
        <f t="shared" si="2"/>
        <v>47.440000000000005</v>
      </c>
      <c r="AT7" s="206">
        <f t="shared" si="2"/>
        <v>2.95</v>
      </c>
      <c r="AU7" s="206">
        <f t="shared" si="2"/>
        <v>0</v>
      </c>
      <c r="AV7" s="206">
        <f t="shared" si="2"/>
        <v>0</v>
      </c>
      <c r="AW7" s="206">
        <f t="shared" si="2"/>
        <v>0</v>
      </c>
      <c r="AX7" s="206">
        <f aca="true" t="shared" si="3" ref="AX7:AX12">SUM(AY7:BN7)</f>
        <v>120.25999999999999</v>
      </c>
      <c r="AY7" s="206">
        <v>0</v>
      </c>
      <c r="AZ7" s="206">
        <v>0</v>
      </c>
      <c r="BA7" s="206">
        <v>0</v>
      </c>
      <c r="BB7" s="206">
        <v>0</v>
      </c>
      <c r="BC7" s="206">
        <v>9.46</v>
      </c>
      <c r="BD7" s="206">
        <v>0</v>
      </c>
      <c r="BE7" s="206">
        <f>BE8+BE10</f>
        <v>0.8400000000000001</v>
      </c>
      <c r="BF7" s="206">
        <v>109.96</v>
      </c>
      <c r="BG7" s="206">
        <v>0</v>
      </c>
      <c r="BH7" s="206">
        <v>0</v>
      </c>
      <c r="BI7" s="206">
        <v>0</v>
      </c>
      <c r="BJ7" s="206">
        <v>0</v>
      </c>
      <c r="BK7" s="206">
        <v>0</v>
      </c>
      <c r="BL7" s="206">
        <v>0</v>
      </c>
      <c r="BM7" s="206">
        <v>0</v>
      </c>
      <c r="BN7" s="206">
        <v>0</v>
      </c>
      <c r="BO7" s="206">
        <v>0</v>
      </c>
      <c r="BP7" s="206">
        <v>0</v>
      </c>
      <c r="BQ7" s="232">
        <v>0</v>
      </c>
      <c r="BR7" s="232">
        <v>0</v>
      </c>
      <c r="BS7" s="206">
        <v>0</v>
      </c>
      <c r="BT7" s="206">
        <v>0</v>
      </c>
      <c r="BU7" s="206">
        <v>0</v>
      </c>
      <c r="BV7" s="232">
        <v>0</v>
      </c>
      <c r="BW7" s="232">
        <v>0</v>
      </c>
      <c r="BX7" s="206">
        <v>0</v>
      </c>
      <c r="BY7" s="206">
        <v>0</v>
      </c>
      <c r="BZ7" s="206">
        <v>0</v>
      </c>
      <c r="CA7" s="232">
        <v>0</v>
      </c>
      <c r="CB7" s="232">
        <v>0</v>
      </c>
      <c r="CC7" s="206">
        <v>0</v>
      </c>
      <c r="CD7" s="206">
        <v>0</v>
      </c>
      <c r="CE7" s="206">
        <v>0</v>
      </c>
      <c r="CF7" s="232">
        <v>0</v>
      </c>
      <c r="CG7" s="232">
        <v>0</v>
      </c>
      <c r="CH7" s="206">
        <v>0</v>
      </c>
      <c r="CI7" s="206">
        <v>0</v>
      </c>
      <c r="CJ7" s="206">
        <v>0</v>
      </c>
      <c r="CK7" s="206">
        <v>0</v>
      </c>
      <c r="CL7" s="206">
        <v>0</v>
      </c>
      <c r="CM7" s="206">
        <v>0</v>
      </c>
      <c r="CN7" s="206">
        <v>0</v>
      </c>
      <c r="CO7" s="206">
        <v>0</v>
      </c>
      <c r="CP7" s="206">
        <v>242.86</v>
      </c>
      <c r="CQ7" s="206">
        <v>150.47</v>
      </c>
      <c r="CR7" s="206">
        <v>77.29</v>
      </c>
      <c r="CS7" s="206">
        <v>15.1</v>
      </c>
      <c r="CT7" s="206">
        <v>0</v>
      </c>
      <c r="CU7" s="206">
        <v>0</v>
      </c>
      <c r="CV7" s="206">
        <v>0</v>
      </c>
      <c r="CW7" s="206">
        <v>0</v>
      </c>
      <c r="CX7" s="206">
        <v>0</v>
      </c>
      <c r="CY7" s="206">
        <v>0</v>
      </c>
      <c r="CZ7" s="206">
        <v>0</v>
      </c>
      <c r="DA7" s="206">
        <v>0</v>
      </c>
      <c r="DB7" s="206">
        <v>0</v>
      </c>
      <c r="DC7" s="206">
        <v>0</v>
      </c>
      <c r="DD7" s="206">
        <v>0</v>
      </c>
      <c r="DE7" s="206">
        <v>0</v>
      </c>
      <c r="DF7" s="206">
        <v>0</v>
      </c>
      <c r="DG7" s="206">
        <v>0</v>
      </c>
      <c r="DH7" s="232">
        <v>0</v>
      </c>
      <c r="DI7" s="232">
        <v>0</v>
      </c>
      <c r="DJ7" s="206">
        <v>0</v>
      </c>
      <c r="DK7" s="206">
        <v>0</v>
      </c>
      <c r="DL7" s="232">
        <v>0</v>
      </c>
      <c r="DM7" s="232">
        <v>0</v>
      </c>
    </row>
    <row r="8" spans="1:117" s="76" customFormat="1" ht="20.25" customHeight="1">
      <c r="A8" s="86"/>
      <c r="B8" s="215" t="s">
        <v>349</v>
      </c>
      <c r="C8" s="86"/>
      <c r="D8" s="205" t="s">
        <v>307</v>
      </c>
      <c r="E8" s="208">
        <f aca="true" t="shared" si="4" ref="E8:E19">F8+Q8+AX8+CP8</f>
        <v>923.5899999999999</v>
      </c>
      <c r="F8" s="206">
        <v>820.43</v>
      </c>
      <c r="G8" s="206">
        <v>393.66</v>
      </c>
      <c r="H8" s="206">
        <v>8.44</v>
      </c>
      <c r="I8" s="206">
        <v>74.97</v>
      </c>
      <c r="J8" s="230">
        <v>7.99</v>
      </c>
      <c r="K8" s="208">
        <v>0</v>
      </c>
      <c r="L8" s="208">
        <v>0</v>
      </c>
      <c r="M8" s="206">
        <v>150.19</v>
      </c>
      <c r="N8" s="206">
        <v>118.39</v>
      </c>
      <c r="O8" s="206">
        <v>0</v>
      </c>
      <c r="P8" s="206">
        <v>66.79</v>
      </c>
      <c r="Q8" s="206">
        <v>82.28</v>
      </c>
      <c r="R8" s="206">
        <v>15.44</v>
      </c>
      <c r="S8" s="206">
        <v>5.5</v>
      </c>
      <c r="T8" s="206">
        <v>0</v>
      </c>
      <c r="U8" s="206">
        <v>0.77</v>
      </c>
      <c r="V8" s="206">
        <v>7.79</v>
      </c>
      <c r="W8" s="206">
        <v>2.12</v>
      </c>
      <c r="X8" s="206">
        <v>2.13</v>
      </c>
      <c r="Y8" s="206">
        <v>0</v>
      </c>
      <c r="Z8" s="206">
        <v>4.79</v>
      </c>
      <c r="AA8" s="206">
        <v>1.21</v>
      </c>
      <c r="AB8" s="206">
        <v>0</v>
      </c>
      <c r="AC8" s="206">
        <v>6.74</v>
      </c>
      <c r="AD8" s="206">
        <v>0</v>
      </c>
      <c r="AE8" s="206">
        <v>0.98</v>
      </c>
      <c r="AF8" s="206">
        <v>5.03</v>
      </c>
      <c r="AG8" s="206">
        <v>0.29</v>
      </c>
      <c r="AH8" s="206">
        <v>0</v>
      </c>
      <c r="AI8" s="206">
        <v>0</v>
      </c>
      <c r="AJ8" s="206">
        <v>0</v>
      </c>
      <c r="AK8" s="206">
        <v>0</v>
      </c>
      <c r="AL8" s="206">
        <v>0</v>
      </c>
      <c r="AM8" s="206">
        <v>0</v>
      </c>
      <c r="AN8" s="206">
        <v>0</v>
      </c>
      <c r="AO8" s="206">
        <v>0</v>
      </c>
      <c r="AP8" s="206">
        <v>3.87</v>
      </c>
      <c r="AQ8" s="206">
        <v>0</v>
      </c>
      <c r="AR8" s="206">
        <v>13.08</v>
      </c>
      <c r="AS8" s="206">
        <v>11.81</v>
      </c>
      <c r="AT8" s="206">
        <v>0.73</v>
      </c>
      <c r="AU8" s="206">
        <v>0</v>
      </c>
      <c r="AV8" s="206">
        <v>0</v>
      </c>
      <c r="AW8" s="206">
        <v>0</v>
      </c>
      <c r="AX8" s="206">
        <f t="shared" si="3"/>
        <v>20.880000000000003</v>
      </c>
      <c r="AY8" s="206">
        <v>0</v>
      </c>
      <c r="AZ8" s="206">
        <v>0</v>
      </c>
      <c r="BA8" s="206">
        <v>0</v>
      </c>
      <c r="BB8" s="206">
        <v>0</v>
      </c>
      <c r="BC8" s="206">
        <v>7.29</v>
      </c>
      <c r="BD8" s="206">
        <v>0</v>
      </c>
      <c r="BE8" s="206">
        <v>0.28</v>
      </c>
      <c r="BF8" s="206">
        <v>13.31</v>
      </c>
      <c r="BG8" s="206">
        <v>0</v>
      </c>
      <c r="BH8" s="206">
        <v>0</v>
      </c>
      <c r="BI8" s="206">
        <v>0</v>
      </c>
      <c r="BJ8" s="206">
        <v>0</v>
      </c>
      <c r="BK8" s="206">
        <v>0</v>
      </c>
      <c r="BL8" s="206">
        <v>0</v>
      </c>
      <c r="BM8" s="206">
        <v>0</v>
      </c>
      <c r="BN8" s="206">
        <v>0</v>
      </c>
      <c r="BO8" s="206">
        <v>0</v>
      </c>
      <c r="BP8" s="206">
        <v>0</v>
      </c>
      <c r="BQ8" s="232">
        <v>0</v>
      </c>
      <c r="BR8" s="232">
        <v>0</v>
      </c>
      <c r="BS8" s="206">
        <v>0</v>
      </c>
      <c r="BT8" s="206">
        <v>0</v>
      </c>
      <c r="BU8" s="206">
        <v>0</v>
      </c>
      <c r="BV8" s="232">
        <v>0</v>
      </c>
      <c r="BW8" s="232">
        <v>0</v>
      </c>
      <c r="BX8" s="206">
        <v>0</v>
      </c>
      <c r="BY8" s="206">
        <v>0</v>
      </c>
      <c r="BZ8" s="206">
        <v>0</v>
      </c>
      <c r="CA8" s="232">
        <v>0</v>
      </c>
      <c r="CB8" s="232">
        <v>0</v>
      </c>
      <c r="CC8" s="206">
        <v>0</v>
      </c>
      <c r="CD8" s="206">
        <v>0</v>
      </c>
      <c r="CE8" s="206">
        <v>0</v>
      </c>
      <c r="CF8" s="232">
        <v>0</v>
      </c>
      <c r="CG8" s="232">
        <v>0</v>
      </c>
      <c r="CH8" s="206">
        <v>0</v>
      </c>
      <c r="CI8" s="206">
        <v>0</v>
      </c>
      <c r="CJ8" s="206">
        <v>0</v>
      </c>
      <c r="CK8" s="206">
        <v>0</v>
      </c>
      <c r="CL8" s="206">
        <v>0</v>
      </c>
      <c r="CM8" s="206">
        <v>0</v>
      </c>
      <c r="CN8" s="206">
        <v>0</v>
      </c>
      <c r="CO8" s="206">
        <v>0</v>
      </c>
      <c r="CP8" s="206">
        <v>0</v>
      </c>
      <c r="CQ8" s="206">
        <v>0</v>
      </c>
      <c r="CR8" s="206">
        <v>0</v>
      </c>
      <c r="CS8" s="206">
        <v>0</v>
      </c>
      <c r="CT8" s="206">
        <v>0</v>
      </c>
      <c r="CU8" s="206">
        <v>0</v>
      </c>
      <c r="CV8" s="206">
        <v>0</v>
      </c>
      <c r="CW8" s="206">
        <v>0</v>
      </c>
      <c r="CX8" s="206">
        <v>0</v>
      </c>
      <c r="CY8" s="206">
        <v>0</v>
      </c>
      <c r="CZ8" s="206">
        <v>0</v>
      </c>
      <c r="DA8" s="206">
        <v>0</v>
      </c>
      <c r="DB8" s="206">
        <v>0</v>
      </c>
      <c r="DC8" s="206">
        <v>0</v>
      </c>
      <c r="DD8" s="206">
        <v>0</v>
      </c>
      <c r="DE8" s="206">
        <v>0</v>
      </c>
      <c r="DF8" s="206">
        <v>0</v>
      </c>
      <c r="DG8" s="206">
        <v>0</v>
      </c>
      <c r="DH8" s="232">
        <v>0</v>
      </c>
      <c r="DI8" s="232">
        <v>0</v>
      </c>
      <c r="DJ8" s="206">
        <v>0</v>
      </c>
      <c r="DK8" s="206">
        <v>0</v>
      </c>
      <c r="DL8" s="232">
        <v>0</v>
      </c>
      <c r="DM8" s="232">
        <v>0</v>
      </c>
    </row>
    <row r="9" spans="1:117" s="76" customFormat="1" ht="20.25" customHeight="1">
      <c r="A9" s="86"/>
      <c r="B9" s="86"/>
      <c r="C9" s="215" t="s">
        <v>459</v>
      </c>
      <c r="D9" s="205" t="s">
        <v>308</v>
      </c>
      <c r="E9" s="208">
        <f t="shared" si="4"/>
        <v>923.5899999999999</v>
      </c>
      <c r="F9" s="206">
        <v>820.43</v>
      </c>
      <c r="G9" s="206">
        <v>393.66</v>
      </c>
      <c r="H9" s="206">
        <v>8.44</v>
      </c>
      <c r="I9" s="206">
        <v>74.97</v>
      </c>
      <c r="J9" s="230">
        <v>7.99</v>
      </c>
      <c r="K9" s="208">
        <v>0</v>
      </c>
      <c r="L9" s="208">
        <v>0</v>
      </c>
      <c r="M9" s="206">
        <v>150.19</v>
      </c>
      <c r="N9" s="206">
        <v>118.39</v>
      </c>
      <c r="O9" s="206">
        <v>0</v>
      </c>
      <c r="P9" s="206">
        <v>66.79</v>
      </c>
      <c r="Q9" s="206">
        <v>82.28</v>
      </c>
      <c r="R9" s="206">
        <v>15.44</v>
      </c>
      <c r="S9" s="206">
        <v>5.5</v>
      </c>
      <c r="T9" s="206">
        <v>0</v>
      </c>
      <c r="U9" s="206">
        <v>0.77</v>
      </c>
      <c r="V9" s="206">
        <v>7.79</v>
      </c>
      <c r="W9" s="206">
        <v>2.12</v>
      </c>
      <c r="X9" s="206">
        <v>2.13</v>
      </c>
      <c r="Y9" s="206">
        <v>0</v>
      </c>
      <c r="Z9" s="206">
        <v>4.79</v>
      </c>
      <c r="AA9" s="206">
        <v>1.21</v>
      </c>
      <c r="AB9" s="206">
        <v>0</v>
      </c>
      <c r="AC9" s="206">
        <v>6.74</v>
      </c>
      <c r="AD9" s="206">
        <v>0</v>
      </c>
      <c r="AE9" s="206">
        <v>0.98</v>
      </c>
      <c r="AF9" s="206">
        <v>5.03</v>
      </c>
      <c r="AG9" s="206">
        <v>0.29</v>
      </c>
      <c r="AH9" s="206">
        <v>0</v>
      </c>
      <c r="AI9" s="206">
        <v>0</v>
      </c>
      <c r="AJ9" s="206">
        <v>0</v>
      </c>
      <c r="AK9" s="206">
        <v>0</v>
      </c>
      <c r="AL9" s="206">
        <v>0</v>
      </c>
      <c r="AM9" s="206">
        <v>0</v>
      </c>
      <c r="AN9" s="206">
        <v>0</v>
      </c>
      <c r="AO9" s="206">
        <v>0</v>
      </c>
      <c r="AP9" s="206">
        <v>3.87</v>
      </c>
      <c r="AQ9" s="206">
        <v>0</v>
      </c>
      <c r="AR9" s="206">
        <v>13.08</v>
      </c>
      <c r="AS9" s="206">
        <v>11.81</v>
      </c>
      <c r="AT9" s="206">
        <v>0.73</v>
      </c>
      <c r="AU9" s="206">
        <v>0</v>
      </c>
      <c r="AV9" s="206">
        <v>0</v>
      </c>
      <c r="AW9" s="206">
        <v>0</v>
      </c>
      <c r="AX9" s="206">
        <f t="shared" si="3"/>
        <v>20.880000000000003</v>
      </c>
      <c r="AY9" s="206">
        <v>0</v>
      </c>
      <c r="AZ9" s="206">
        <v>0</v>
      </c>
      <c r="BA9" s="206">
        <v>0</v>
      </c>
      <c r="BB9" s="206">
        <v>0</v>
      </c>
      <c r="BC9" s="206">
        <v>7.29</v>
      </c>
      <c r="BD9" s="206">
        <v>0</v>
      </c>
      <c r="BE9" s="206">
        <v>0.28</v>
      </c>
      <c r="BF9" s="206">
        <v>13.31</v>
      </c>
      <c r="BG9" s="206">
        <v>0</v>
      </c>
      <c r="BH9" s="206">
        <v>0</v>
      </c>
      <c r="BI9" s="206">
        <v>0</v>
      </c>
      <c r="BJ9" s="206">
        <v>0</v>
      </c>
      <c r="BK9" s="206">
        <v>0</v>
      </c>
      <c r="BL9" s="206">
        <v>0</v>
      </c>
      <c r="BM9" s="206">
        <v>0</v>
      </c>
      <c r="BN9" s="206">
        <v>0</v>
      </c>
      <c r="BO9" s="206">
        <v>0</v>
      </c>
      <c r="BP9" s="206">
        <v>0</v>
      </c>
      <c r="BQ9" s="232">
        <v>0</v>
      </c>
      <c r="BR9" s="232">
        <v>0</v>
      </c>
      <c r="BS9" s="206">
        <v>0</v>
      </c>
      <c r="BT9" s="206">
        <v>0</v>
      </c>
      <c r="BU9" s="206">
        <v>0</v>
      </c>
      <c r="BV9" s="232">
        <v>0</v>
      </c>
      <c r="BW9" s="232">
        <v>0</v>
      </c>
      <c r="BX9" s="206">
        <v>0</v>
      </c>
      <c r="BY9" s="206">
        <v>0</v>
      </c>
      <c r="BZ9" s="206">
        <v>0</v>
      </c>
      <c r="CA9" s="232">
        <v>0</v>
      </c>
      <c r="CB9" s="232">
        <v>0</v>
      </c>
      <c r="CC9" s="206">
        <v>0</v>
      </c>
      <c r="CD9" s="206">
        <v>0</v>
      </c>
      <c r="CE9" s="206">
        <v>0</v>
      </c>
      <c r="CF9" s="232">
        <v>0</v>
      </c>
      <c r="CG9" s="232">
        <v>0</v>
      </c>
      <c r="CH9" s="206">
        <v>0</v>
      </c>
      <c r="CI9" s="206">
        <v>0</v>
      </c>
      <c r="CJ9" s="206">
        <v>0</v>
      </c>
      <c r="CK9" s="206">
        <v>0</v>
      </c>
      <c r="CL9" s="206">
        <v>0</v>
      </c>
      <c r="CM9" s="206">
        <v>0</v>
      </c>
      <c r="CN9" s="206">
        <v>0</v>
      </c>
      <c r="CO9" s="206">
        <v>0</v>
      </c>
      <c r="CP9" s="206">
        <v>0</v>
      </c>
      <c r="CQ9" s="206">
        <v>0</v>
      </c>
      <c r="CR9" s="206">
        <v>0</v>
      </c>
      <c r="CS9" s="206">
        <v>0</v>
      </c>
      <c r="CT9" s="206">
        <v>0</v>
      </c>
      <c r="CU9" s="206">
        <v>0</v>
      </c>
      <c r="CV9" s="206">
        <v>0</v>
      </c>
      <c r="CW9" s="206">
        <v>0</v>
      </c>
      <c r="CX9" s="206">
        <v>0</v>
      </c>
      <c r="CY9" s="206">
        <v>0</v>
      </c>
      <c r="CZ9" s="206">
        <v>0</v>
      </c>
      <c r="DA9" s="206">
        <v>0</v>
      </c>
      <c r="DB9" s="206">
        <v>0</v>
      </c>
      <c r="DC9" s="206">
        <v>0</v>
      </c>
      <c r="DD9" s="206">
        <v>0</v>
      </c>
      <c r="DE9" s="206">
        <v>0</v>
      </c>
      <c r="DF9" s="206">
        <v>0</v>
      </c>
      <c r="DG9" s="206">
        <v>0</v>
      </c>
      <c r="DH9" s="232">
        <v>0</v>
      </c>
      <c r="DI9" s="232">
        <v>0</v>
      </c>
      <c r="DJ9" s="206">
        <v>0</v>
      </c>
      <c r="DK9" s="206">
        <v>0</v>
      </c>
      <c r="DL9" s="232">
        <v>0</v>
      </c>
      <c r="DM9" s="232">
        <v>0</v>
      </c>
    </row>
    <row r="10" spans="1:117" s="76" customFormat="1" ht="20.25" customHeight="1">
      <c r="A10" s="86"/>
      <c r="B10" s="215" t="s">
        <v>466</v>
      </c>
      <c r="C10" s="86"/>
      <c r="D10" s="205" t="s">
        <v>310</v>
      </c>
      <c r="E10" s="208">
        <f t="shared" si="4"/>
        <v>2037.7600000000002</v>
      </c>
      <c r="F10" s="206">
        <v>1389.93</v>
      </c>
      <c r="G10" s="206">
        <v>773.43</v>
      </c>
      <c r="H10" s="206">
        <v>16.58</v>
      </c>
      <c r="I10" s="206">
        <v>147.3</v>
      </c>
      <c r="J10" s="230">
        <v>15.71</v>
      </c>
      <c r="K10" s="208">
        <v>0</v>
      </c>
      <c r="L10" s="208">
        <v>0</v>
      </c>
      <c r="M10" s="206">
        <v>295.08</v>
      </c>
      <c r="N10" s="206">
        <v>10.6</v>
      </c>
      <c r="O10" s="206">
        <v>0</v>
      </c>
      <c r="P10" s="206">
        <v>131.23</v>
      </c>
      <c r="Q10" s="206">
        <v>305.59</v>
      </c>
      <c r="R10" s="206">
        <v>46.59</v>
      </c>
      <c r="S10" s="206">
        <v>24.63</v>
      </c>
      <c r="T10" s="206">
        <v>0</v>
      </c>
      <c r="U10" s="206">
        <v>2.32</v>
      </c>
      <c r="V10" s="206">
        <v>27.51</v>
      </c>
      <c r="W10" s="206">
        <v>10.4</v>
      </c>
      <c r="X10" s="206">
        <v>14.45</v>
      </c>
      <c r="Y10" s="206">
        <v>0</v>
      </c>
      <c r="Z10" s="206">
        <v>14.44</v>
      </c>
      <c r="AA10" s="206">
        <v>43.1</v>
      </c>
      <c r="AB10" s="206">
        <v>0</v>
      </c>
      <c r="AC10" s="206">
        <v>20.33</v>
      </c>
      <c r="AD10" s="206">
        <v>0</v>
      </c>
      <c r="AE10" s="206">
        <v>2.97</v>
      </c>
      <c r="AF10" s="206">
        <v>15.18</v>
      </c>
      <c r="AG10" s="206">
        <v>0.89</v>
      </c>
      <c r="AH10" s="206">
        <v>0</v>
      </c>
      <c r="AI10" s="206">
        <v>0</v>
      </c>
      <c r="AJ10" s="206">
        <v>0</v>
      </c>
      <c r="AK10" s="206">
        <v>0</v>
      </c>
      <c r="AL10" s="206">
        <v>0</v>
      </c>
      <c r="AM10" s="206">
        <v>0</v>
      </c>
      <c r="AN10" s="206">
        <v>0</v>
      </c>
      <c r="AO10" s="206">
        <v>0</v>
      </c>
      <c r="AP10" s="206">
        <v>11.67</v>
      </c>
      <c r="AQ10" s="206">
        <v>0</v>
      </c>
      <c r="AR10" s="206">
        <v>33.26</v>
      </c>
      <c r="AS10" s="206">
        <v>35.63</v>
      </c>
      <c r="AT10" s="206">
        <v>2.22</v>
      </c>
      <c r="AU10" s="206">
        <v>0</v>
      </c>
      <c r="AV10" s="206">
        <v>0</v>
      </c>
      <c r="AW10" s="206">
        <v>0</v>
      </c>
      <c r="AX10" s="206">
        <f t="shared" si="3"/>
        <v>99.38000000000001</v>
      </c>
      <c r="AY10" s="206">
        <v>0</v>
      </c>
      <c r="AZ10" s="206">
        <v>0</v>
      </c>
      <c r="BA10" s="206">
        <v>0</v>
      </c>
      <c r="BB10" s="206">
        <v>0</v>
      </c>
      <c r="BC10" s="206">
        <v>2.17</v>
      </c>
      <c r="BD10" s="206">
        <v>0</v>
      </c>
      <c r="BE10" s="206">
        <v>0.56</v>
      </c>
      <c r="BF10" s="206">
        <v>96.65</v>
      </c>
      <c r="BG10" s="206">
        <v>0</v>
      </c>
      <c r="BH10" s="206">
        <v>0</v>
      </c>
      <c r="BI10" s="206">
        <v>0</v>
      </c>
      <c r="BJ10" s="206">
        <v>0</v>
      </c>
      <c r="BK10" s="206">
        <v>0</v>
      </c>
      <c r="BL10" s="206">
        <v>0</v>
      </c>
      <c r="BM10" s="206">
        <v>0</v>
      </c>
      <c r="BN10" s="206">
        <v>0</v>
      </c>
      <c r="BO10" s="206">
        <v>0</v>
      </c>
      <c r="BP10" s="206">
        <v>0</v>
      </c>
      <c r="BQ10" s="232">
        <v>0</v>
      </c>
      <c r="BR10" s="232">
        <v>0</v>
      </c>
      <c r="BS10" s="206">
        <v>0</v>
      </c>
      <c r="BT10" s="206">
        <v>0</v>
      </c>
      <c r="BU10" s="206">
        <v>0</v>
      </c>
      <c r="BV10" s="232">
        <v>0</v>
      </c>
      <c r="BW10" s="232">
        <v>0</v>
      </c>
      <c r="BX10" s="206">
        <v>0</v>
      </c>
      <c r="BY10" s="206">
        <v>0</v>
      </c>
      <c r="BZ10" s="206">
        <v>0</v>
      </c>
      <c r="CA10" s="232">
        <v>0</v>
      </c>
      <c r="CB10" s="232">
        <v>0</v>
      </c>
      <c r="CC10" s="206">
        <v>0</v>
      </c>
      <c r="CD10" s="206">
        <v>0</v>
      </c>
      <c r="CE10" s="206">
        <v>0</v>
      </c>
      <c r="CF10" s="232">
        <v>0</v>
      </c>
      <c r="CG10" s="232">
        <v>0</v>
      </c>
      <c r="CH10" s="206">
        <v>0</v>
      </c>
      <c r="CI10" s="206">
        <v>0</v>
      </c>
      <c r="CJ10" s="206">
        <v>0</v>
      </c>
      <c r="CK10" s="206">
        <v>0</v>
      </c>
      <c r="CL10" s="206">
        <v>0</v>
      </c>
      <c r="CM10" s="206">
        <v>0</v>
      </c>
      <c r="CN10" s="206">
        <v>0</v>
      </c>
      <c r="CO10" s="206">
        <v>0</v>
      </c>
      <c r="CP10" s="206">
        <v>242.86</v>
      </c>
      <c r="CQ10" s="206">
        <v>150.47</v>
      </c>
      <c r="CR10" s="206">
        <v>77.29</v>
      </c>
      <c r="CS10" s="206">
        <v>15.1</v>
      </c>
      <c r="CT10" s="206">
        <v>0</v>
      </c>
      <c r="CU10" s="206">
        <v>0</v>
      </c>
      <c r="CV10" s="206">
        <v>0</v>
      </c>
      <c r="CW10" s="206">
        <v>0</v>
      </c>
      <c r="CX10" s="206">
        <v>0</v>
      </c>
      <c r="CY10" s="206">
        <v>0</v>
      </c>
      <c r="CZ10" s="206">
        <v>0</v>
      </c>
      <c r="DA10" s="206">
        <v>0</v>
      </c>
      <c r="DB10" s="206">
        <v>0</v>
      </c>
      <c r="DC10" s="206">
        <v>0</v>
      </c>
      <c r="DD10" s="206">
        <v>0</v>
      </c>
      <c r="DE10" s="206">
        <v>0</v>
      </c>
      <c r="DF10" s="206">
        <v>0</v>
      </c>
      <c r="DG10" s="206">
        <v>0</v>
      </c>
      <c r="DH10" s="232">
        <v>0</v>
      </c>
      <c r="DI10" s="232">
        <v>0</v>
      </c>
      <c r="DJ10" s="206">
        <v>0</v>
      </c>
      <c r="DK10" s="206">
        <v>0</v>
      </c>
      <c r="DL10" s="232">
        <v>0</v>
      </c>
      <c r="DM10" s="232">
        <v>0</v>
      </c>
    </row>
    <row r="11" spans="1:117" s="76" customFormat="1" ht="20.25" customHeight="1">
      <c r="A11" s="86"/>
      <c r="B11" s="86"/>
      <c r="C11" s="215" t="s">
        <v>467</v>
      </c>
      <c r="D11" s="205" t="s">
        <v>309</v>
      </c>
      <c r="E11" s="208">
        <f t="shared" si="4"/>
        <v>2037.7600000000002</v>
      </c>
      <c r="F11" s="206">
        <v>1389.93</v>
      </c>
      <c r="G11" s="206">
        <v>773.43</v>
      </c>
      <c r="H11" s="206">
        <v>16.58</v>
      </c>
      <c r="I11" s="206">
        <v>147.3</v>
      </c>
      <c r="J11" s="230">
        <v>15.71</v>
      </c>
      <c r="K11" s="208">
        <v>0</v>
      </c>
      <c r="L11" s="208">
        <v>0</v>
      </c>
      <c r="M11" s="206">
        <v>295.08</v>
      </c>
      <c r="N11" s="206">
        <v>10.6</v>
      </c>
      <c r="O11" s="206">
        <v>0</v>
      </c>
      <c r="P11" s="206">
        <v>131.23</v>
      </c>
      <c r="Q11" s="206">
        <v>305.59</v>
      </c>
      <c r="R11" s="206">
        <v>46.59</v>
      </c>
      <c r="S11" s="206">
        <v>24.63</v>
      </c>
      <c r="T11" s="206">
        <v>0</v>
      </c>
      <c r="U11" s="206">
        <v>2.32</v>
      </c>
      <c r="V11" s="206">
        <v>27.51</v>
      </c>
      <c r="W11" s="206">
        <v>10.4</v>
      </c>
      <c r="X11" s="206">
        <v>14.45</v>
      </c>
      <c r="Y11" s="206">
        <v>0</v>
      </c>
      <c r="Z11" s="206">
        <v>14.44</v>
      </c>
      <c r="AA11" s="206">
        <v>43.1</v>
      </c>
      <c r="AB11" s="206">
        <v>0</v>
      </c>
      <c r="AC11" s="206">
        <v>20.33</v>
      </c>
      <c r="AD11" s="206">
        <v>0</v>
      </c>
      <c r="AE11" s="206">
        <v>2.97</v>
      </c>
      <c r="AF11" s="206">
        <v>15.18</v>
      </c>
      <c r="AG11" s="206">
        <v>0.89</v>
      </c>
      <c r="AH11" s="206">
        <v>0</v>
      </c>
      <c r="AI11" s="206">
        <v>0</v>
      </c>
      <c r="AJ11" s="206">
        <v>0</v>
      </c>
      <c r="AK11" s="206">
        <v>0</v>
      </c>
      <c r="AL11" s="206">
        <v>0</v>
      </c>
      <c r="AM11" s="206">
        <v>0</v>
      </c>
      <c r="AN11" s="206">
        <v>0</v>
      </c>
      <c r="AO11" s="206">
        <v>0</v>
      </c>
      <c r="AP11" s="206">
        <v>11.67</v>
      </c>
      <c r="AQ11" s="206">
        <v>0</v>
      </c>
      <c r="AR11" s="206">
        <v>33.26</v>
      </c>
      <c r="AS11" s="206">
        <v>35.63</v>
      </c>
      <c r="AT11" s="206">
        <v>2.22</v>
      </c>
      <c r="AU11" s="206">
        <v>0</v>
      </c>
      <c r="AV11" s="206">
        <v>0</v>
      </c>
      <c r="AW11" s="206">
        <v>0</v>
      </c>
      <c r="AX11" s="206">
        <f t="shared" si="3"/>
        <v>99.38000000000001</v>
      </c>
      <c r="AY11" s="206">
        <v>0</v>
      </c>
      <c r="AZ11" s="206">
        <v>0</v>
      </c>
      <c r="BA11" s="206">
        <v>0</v>
      </c>
      <c r="BB11" s="206">
        <v>0</v>
      </c>
      <c r="BC11" s="206">
        <v>2.17</v>
      </c>
      <c r="BD11" s="206">
        <v>0</v>
      </c>
      <c r="BE11" s="206">
        <v>0.56</v>
      </c>
      <c r="BF11" s="206">
        <v>96.65</v>
      </c>
      <c r="BG11" s="206">
        <v>0</v>
      </c>
      <c r="BH11" s="206">
        <v>0</v>
      </c>
      <c r="BI11" s="206">
        <v>0</v>
      </c>
      <c r="BJ11" s="206">
        <v>0</v>
      </c>
      <c r="BK11" s="206">
        <v>0</v>
      </c>
      <c r="BL11" s="206">
        <v>0</v>
      </c>
      <c r="BM11" s="206">
        <v>0</v>
      </c>
      <c r="BN11" s="206">
        <v>0</v>
      </c>
      <c r="BO11" s="206">
        <v>0</v>
      </c>
      <c r="BP11" s="206">
        <v>0</v>
      </c>
      <c r="BQ11" s="232">
        <v>0</v>
      </c>
      <c r="BR11" s="232">
        <v>0</v>
      </c>
      <c r="BS11" s="206">
        <v>0</v>
      </c>
      <c r="BT11" s="206">
        <v>0</v>
      </c>
      <c r="BU11" s="206">
        <v>0</v>
      </c>
      <c r="BV11" s="232">
        <v>0</v>
      </c>
      <c r="BW11" s="232">
        <v>0</v>
      </c>
      <c r="BX11" s="206">
        <v>0</v>
      </c>
      <c r="BY11" s="206">
        <v>0</v>
      </c>
      <c r="BZ11" s="206">
        <v>0</v>
      </c>
      <c r="CA11" s="232">
        <v>0</v>
      </c>
      <c r="CB11" s="232">
        <v>0</v>
      </c>
      <c r="CC11" s="206">
        <v>0</v>
      </c>
      <c r="CD11" s="206">
        <v>0</v>
      </c>
      <c r="CE11" s="206">
        <v>0</v>
      </c>
      <c r="CF11" s="232">
        <v>0</v>
      </c>
      <c r="CG11" s="232">
        <v>0</v>
      </c>
      <c r="CH11" s="206">
        <v>0</v>
      </c>
      <c r="CI11" s="206">
        <v>0</v>
      </c>
      <c r="CJ11" s="206">
        <v>0</v>
      </c>
      <c r="CK11" s="206">
        <v>0</v>
      </c>
      <c r="CL11" s="206">
        <v>0</v>
      </c>
      <c r="CM11" s="206">
        <v>0</v>
      </c>
      <c r="CN11" s="206">
        <v>0</v>
      </c>
      <c r="CO11" s="206">
        <v>0</v>
      </c>
      <c r="CP11" s="206">
        <v>242.86</v>
      </c>
      <c r="CQ11" s="206">
        <v>150.47</v>
      </c>
      <c r="CR11" s="206">
        <v>77.29</v>
      </c>
      <c r="CS11" s="206">
        <v>15.1</v>
      </c>
      <c r="CT11" s="206">
        <v>0</v>
      </c>
      <c r="CU11" s="206">
        <v>0</v>
      </c>
      <c r="CV11" s="206">
        <v>0</v>
      </c>
      <c r="CW11" s="206">
        <v>0</v>
      </c>
      <c r="CX11" s="206">
        <v>0</v>
      </c>
      <c r="CY11" s="206">
        <v>0</v>
      </c>
      <c r="CZ11" s="206">
        <v>0</v>
      </c>
      <c r="DA11" s="206">
        <v>0</v>
      </c>
      <c r="DB11" s="206">
        <v>0</v>
      </c>
      <c r="DC11" s="206">
        <v>0</v>
      </c>
      <c r="DD11" s="206">
        <v>0</v>
      </c>
      <c r="DE11" s="206">
        <v>0</v>
      </c>
      <c r="DF11" s="206">
        <v>0</v>
      </c>
      <c r="DG11" s="206">
        <v>0</v>
      </c>
      <c r="DH11" s="232">
        <v>0</v>
      </c>
      <c r="DI11" s="232">
        <v>0</v>
      </c>
      <c r="DJ11" s="206">
        <v>0</v>
      </c>
      <c r="DK11" s="206">
        <v>0</v>
      </c>
      <c r="DL11" s="232">
        <v>0</v>
      </c>
      <c r="DM11" s="232">
        <v>0</v>
      </c>
    </row>
    <row r="12" spans="1:117" s="76" customFormat="1" ht="20.25" customHeight="1">
      <c r="A12" s="215" t="s">
        <v>468</v>
      </c>
      <c r="B12" s="86"/>
      <c r="C12" s="86"/>
      <c r="D12" s="205" t="s">
        <v>312</v>
      </c>
      <c r="E12" s="208">
        <f t="shared" si="4"/>
        <v>241.48</v>
      </c>
      <c r="F12" s="206">
        <v>222</v>
      </c>
      <c r="G12" s="206">
        <v>0</v>
      </c>
      <c r="H12" s="206">
        <v>0</v>
      </c>
      <c r="I12" s="206">
        <v>0</v>
      </c>
      <c r="J12" s="230">
        <v>0</v>
      </c>
      <c r="K12" s="208">
        <v>0</v>
      </c>
      <c r="L12" s="208">
        <v>0</v>
      </c>
      <c r="M12" s="206">
        <v>0</v>
      </c>
      <c r="N12" s="206">
        <v>222</v>
      </c>
      <c r="O12" s="206">
        <v>0</v>
      </c>
      <c r="P12" s="206">
        <v>0</v>
      </c>
      <c r="Q12" s="206">
        <v>0</v>
      </c>
      <c r="R12" s="206">
        <v>0</v>
      </c>
      <c r="S12" s="206">
        <v>0</v>
      </c>
      <c r="T12" s="206">
        <v>0</v>
      </c>
      <c r="U12" s="206">
        <v>0</v>
      </c>
      <c r="V12" s="206">
        <v>0</v>
      </c>
      <c r="W12" s="206">
        <v>0</v>
      </c>
      <c r="X12" s="206">
        <v>0</v>
      </c>
      <c r="Y12" s="206">
        <v>0</v>
      </c>
      <c r="Z12" s="206">
        <v>0</v>
      </c>
      <c r="AA12" s="206">
        <v>0</v>
      </c>
      <c r="AB12" s="206">
        <v>0</v>
      </c>
      <c r="AC12" s="206">
        <v>0</v>
      </c>
      <c r="AD12" s="206">
        <v>0</v>
      </c>
      <c r="AE12" s="206">
        <v>0</v>
      </c>
      <c r="AF12" s="206">
        <v>0</v>
      </c>
      <c r="AG12" s="206">
        <v>0</v>
      </c>
      <c r="AH12" s="206">
        <v>0</v>
      </c>
      <c r="AI12" s="206">
        <v>0</v>
      </c>
      <c r="AJ12" s="206">
        <v>0</v>
      </c>
      <c r="AK12" s="206">
        <v>0</v>
      </c>
      <c r="AL12" s="206">
        <v>0</v>
      </c>
      <c r="AM12" s="206">
        <v>0</v>
      </c>
      <c r="AN12" s="206">
        <v>0</v>
      </c>
      <c r="AO12" s="206">
        <v>0</v>
      </c>
      <c r="AP12" s="206">
        <v>0</v>
      </c>
      <c r="AQ12" s="206">
        <v>0</v>
      </c>
      <c r="AR12" s="206">
        <v>0</v>
      </c>
      <c r="AS12" s="206">
        <v>0</v>
      </c>
      <c r="AT12" s="206">
        <v>0</v>
      </c>
      <c r="AU12" s="206">
        <v>0</v>
      </c>
      <c r="AV12" s="206">
        <v>0</v>
      </c>
      <c r="AW12" s="206">
        <v>0</v>
      </c>
      <c r="AX12" s="206">
        <f t="shared" si="3"/>
        <v>19.48</v>
      </c>
      <c r="AY12" s="206">
        <v>0</v>
      </c>
      <c r="AZ12" s="206">
        <v>0</v>
      </c>
      <c r="BA12" s="206">
        <v>0</v>
      </c>
      <c r="BB12" s="206">
        <v>19.48</v>
      </c>
      <c r="BC12" s="206">
        <v>0</v>
      </c>
      <c r="BD12" s="206">
        <v>0</v>
      </c>
      <c r="BE12" s="206">
        <v>0</v>
      </c>
      <c r="BF12" s="206">
        <v>0</v>
      </c>
      <c r="BG12" s="206">
        <v>0</v>
      </c>
      <c r="BH12" s="206">
        <v>0</v>
      </c>
      <c r="BI12" s="206">
        <v>0</v>
      </c>
      <c r="BJ12" s="206">
        <v>0</v>
      </c>
      <c r="BK12" s="206">
        <v>0</v>
      </c>
      <c r="BL12" s="206">
        <v>0</v>
      </c>
      <c r="BM12" s="206">
        <v>0</v>
      </c>
      <c r="BN12" s="206">
        <v>0</v>
      </c>
      <c r="BO12" s="206">
        <v>0</v>
      </c>
      <c r="BP12" s="206">
        <v>0</v>
      </c>
      <c r="BQ12" s="232">
        <v>0</v>
      </c>
      <c r="BR12" s="232">
        <v>0</v>
      </c>
      <c r="BS12" s="206">
        <v>0</v>
      </c>
      <c r="BT12" s="206">
        <v>0</v>
      </c>
      <c r="BU12" s="206">
        <v>0</v>
      </c>
      <c r="BV12" s="232">
        <v>0</v>
      </c>
      <c r="BW12" s="232">
        <v>0</v>
      </c>
      <c r="BX12" s="206">
        <v>0</v>
      </c>
      <c r="BY12" s="206">
        <v>0</v>
      </c>
      <c r="BZ12" s="206">
        <v>0</v>
      </c>
      <c r="CA12" s="232">
        <v>0</v>
      </c>
      <c r="CB12" s="232">
        <v>0</v>
      </c>
      <c r="CC12" s="206">
        <v>0</v>
      </c>
      <c r="CD12" s="206">
        <v>0</v>
      </c>
      <c r="CE12" s="206">
        <v>0</v>
      </c>
      <c r="CF12" s="232">
        <v>0</v>
      </c>
      <c r="CG12" s="232">
        <v>0</v>
      </c>
      <c r="CH12" s="206">
        <v>0</v>
      </c>
      <c r="CI12" s="206">
        <v>0</v>
      </c>
      <c r="CJ12" s="206">
        <v>0</v>
      </c>
      <c r="CK12" s="206">
        <v>0</v>
      </c>
      <c r="CL12" s="206">
        <v>0</v>
      </c>
      <c r="CM12" s="206">
        <v>0</v>
      </c>
      <c r="CN12" s="206">
        <v>0</v>
      </c>
      <c r="CO12" s="206">
        <v>0</v>
      </c>
      <c r="CP12" s="206">
        <v>0</v>
      </c>
      <c r="CQ12" s="206">
        <v>0</v>
      </c>
      <c r="CR12" s="206">
        <v>0</v>
      </c>
      <c r="CS12" s="206">
        <v>0</v>
      </c>
      <c r="CT12" s="206">
        <v>0</v>
      </c>
      <c r="CU12" s="206">
        <v>0</v>
      </c>
      <c r="CV12" s="206">
        <v>0</v>
      </c>
      <c r="CW12" s="206">
        <v>0</v>
      </c>
      <c r="CX12" s="206">
        <v>0</v>
      </c>
      <c r="CY12" s="206">
        <v>0</v>
      </c>
      <c r="CZ12" s="206">
        <v>0</v>
      </c>
      <c r="DA12" s="206">
        <v>0</v>
      </c>
      <c r="DB12" s="206">
        <v>0</v>
      </c>
      <c r="DC12" s="206">
        <v>0</v>
      </c>
      <c r="DD12" s="206">
        <v>0</v>
      </c>
      <c r="DE12" s="206">
        <v>0</v>
      </c>
      <c r="DF12" s="206">
        <v>0</v>
      </c>
      <c r="DG12" s="206">
        <v>0</v>
      </c>
      <c r="DH12" s="232">
        <v>0</v>
      </c>
      <c r="DI12" s="232">
        <v>0</v>
      </c>
      <c r="DJ12" s="206">
        <v>0</v>
      </c>
      <c r="DK12" s="206">
        <v>0</v>
      </c>
      <c r="DL12" s="232">
        <v>0</v>
      </c>
      <c r="DM12" s="232">
        <v>0</v>
      </c>
    </row>
    <row r="13" spans="1:117" s="76" customFormat="1" ht="20.25" customHeight="1">
      <c r="A13" s="86"/>
      <c r="B13" s="215" t="s">
        <v>469</v>
      </c>
      <c r="C13" s="86"/>
      <c r="D13" s="205" t="s">
        <v>314</v>
      </c>
      <c r="E13" s="208">
        <f t="shared" si="4"/>
        <v>222</v>
      </c>
      <c r="F13" s="206">
        <v>222</v>
      </c>
      <c r="G13" s="206">
        <v>0</v>
      </c>
      <c r="H13" s="206">
        <v>0</v>
      </c>
      <c r="I13" s="206">
        <v>0</v>
      </c>
      <c r="J13" s="230">
        <v>0</v>
      </c>
      <c r="K13" s="208">
        <v>0</v>
      </c>
      <c r="L13" s="208">
        <v>0</v>
      </c>
      <c r="M13" s="206">
        <v>0</v>
      </c>
      <c r="N13" s="206">
        <v>222</v>
      </c>
      <c r="O13" s="206">
        <v>0</v>
      </c>
      <c r="P13" s="206">
        <v>0</v>
      </c>
      <c r="Q13" s="206">
        <v>0</v>
      </c>
      <c r="R13" s="206">
        <v>0</v>
      </c>
      <c r="S13" s="206">
        <v>0</v>
      </c>
      <c r="T13" s="206">
        <v>0</v>
      </c>
      <c r="U13" s="206">
        <v>0</v>
      </c>
      <c r="V13" s="206">
        <v>0</v>
      </c>
      <c r="W13" s="206">
        <v>0</v>
      </c>
      <c r="X13" s="206">
        <v>0</v>
      </c>
      <c r="Y13" s="206">
        <v>0</v>
      </c>
      <c r="Z13" s="206">
        <v>0</v>
      </c>
      <c r="AA13" s="206">
        <v>0</v>
      </c>
      <c r="AB13" s="206">
        <v>0</v>
      </c>
      <c r="AC13" s="206">
        <v>0</v>
      </c>
      <c r="AD13" s="206">
        <v>0</v>
      </c>
      <c r="AE13" s="206">
        <v>0</v>
      </c>
      <c r="AF13" s="206">
        <v>0</v>
      </c>
      <c r="AG13" s="206">
        <v>0</v>
      </c>
      <c r="AH13" s="206">
        <v>0</v>
      </c>
      <c r="AI13" s="206">
        <v>0</v>
      </c>
      <c r="AJ13" s="206">
        <v>0</v>
      </c>
      <c r="AK13" s="206">
        <v>0</v>
      </c>
      <c r="AL13" s="206">
        <v>0</v>
      </c>
      <c r="AM13" s="206">
        <v>0</v>
      </c>
      <c r="AN13" s="206">
        <v>0</v>
      </c>
      <c r="AO13" s="206">
        <v>0</v>
      </c>
      <c r="AP13" s="206">
        <v>0</v>
      </c>
      <c r="AQ13" s="206">
        <v>0</v>
      </c>
      <c r="AR13" s="206">
        <v>0</v>
      </c>
      <c r="AS13" s="206">
        <v>0</v>
      </c>
      <c r="AT13" s="206">
        <v>0</v>
      </c>
      <c r="AU13" s="206">
        <v>0</v>
      </c>
      <c r="AV13" s="206">
        <v>0</v>
      </c>
      <c r="AW13" s="206">
        <v>0</v>
      </c>
      <c r="AX13" s="206">
        <v>0</v>
      </c>
      <c r="AY13" s="206">
        <v>0</v>
      </c>
      <c r="AZ13" s="206">
        <v>0</v>
      </c>
      <c r="BA13" s="206">
        <v>0</v>
      </c>
      <c r="BB13" s="206">
        <v>0</v>
      </c>
      <c r="BC13" s="206">
        <v>0</v>
      </c>
      <c r="BD13" s="206">
        <v>0</v>
      </c>
      <c r="BE13" s="206">
        <v>0</v>
      </c>
      <c r="BF13" s="206">
        <v>0</v>
      </c>
      <c r="BG13" s="206">
        <v>0</v>
      </c>
      <c r="BH13" s="206">
        <v>0</v>
      </c>
      <c r="BI13" s="206">
        <v>0</v>
      </c>
      <c r="BJ13" s="206">
        <v>0</v>
      </c>
      <c r="BK13" s="206">
        <v>0</v>
      </c>
      <c r="BL13" s="206">
        <v>0</v>
      </c>
      <c r="BM13" s="206">
        <v>0</v>
      </c>
      <c r="BN13" s="206">
        <v>0</v>
      </c>
      <c r="BO13" s="206">
        <v>0</v>
      </c>
      <c r="BP13" s="206">
        <v>0</v>
      </c>
      <c r="BQ13" s="232">
        <v>0</v>
      </c>
      <c r="BR13" s="232">
        <v>0</v>
      </c>
      <c r="BS13" s="206">
        <v>0</v>
      </c>
      <c r="BT13" s="206">
        <v>0</v>
      </c>
      <c r="BU13" s="206">
        <v>0</v>
      </c>
      <c r="BV13" s="232">
        <v>0</v>
      </c>
      <c r="BW13" s="232">
        <v>0</v>
      </c>
      <c r="BX13" s="206">
        <v>0</v>
      </c>
      <c r="BY13" s="206">
        <v>0</v>
      </c>
      <c r="BZ13" s="206">
        <v>0</v>
      </c>
      <c r="CA13" s="232">
        <v>0</v>
      </c>
      <c r="CB13" s="232">
        <v>0</v>
      </c>
      <c r="CC13" s="206">
        <v>0</v>
      </c>
      <c r="CD13" s="206">
        <v>0</v>
      </c>
      <c r="CE13" s="206">
        <v>0</v>
      </c>
      <c r="CF13" s="232">
        <v>0</v>
      </c>
      <c r="CG13" s="232">
        <v>0</v>
      </c>
      <c r="CH13" s="206">
        <v>0</v>
      </c>
      <c r="CI13" s="206">
        <v>0</v>
      </c>
      <c r="CJ13" s="206">
        <v>0</v>
      </c>
      <c r="CK13" s="206">
        <v>0</v>
      </c>
      <c r="CL13" s="206">
        <v>0</v>
      </c>
      <c r="CM13" s="206">
        <v>0</v>
      </c>
      <c r="CN13" s="206">
        <v>0</v>
      </c>
      <c r="CO13" s="206">
        <v>0</v>
      </c>
      <c r="CP13" s="206">
        <v>0</v>
      </c>
      <c r="CQ13" s="206">
        <v>0</v>
      </c>
      <c r="CR13" s="206">
        <v>0</v>
      </c>
      <c r="CS13" s="206">
        <v>0</v>
      </c>
      <c r="CT13" s="206">
        <v>0</v>
      </c>
      <c r="CU13" s="206">
        <v>0</v>
      </c>
      <c r="CV13" s="206">
        <v>0</v>
      </c>
      <c r="CW13" s="206">
        <v>0</v>
      </c>
      <c r="CX13" s="206">
        <v>0</v>
      </c>
      <c r="CY13" s="206">
        <v>0</v>
      </c>
      <c r="CZ13" s="206">
        <v>0</v>
      </c>
      <c r="DA13" s="206">
        <v>0</v>
      </c>
      <c r="DB13" s="206">
        <v>0</v>
      </c>
      <c r="DC13" s="206">
        <v>0</v>
      </c>
      <c r="DD13" s="206">
        <v>0</v>
      </c>
      <c r="DE13" s="206">
        <v>0</v>
      </c>
      <c r="DF13" s="206">
        <v>0</v>
      </c>
      <c r="DG13" s="206">
        <v>0</v>
      </c>
      <c r="DH13" s="232">
        <v>0</v>
      </c>
      <c r="DI13" s="232">
        <v>0</v>
      </c>
      <c r="DJ13" s="206">
        <v>0</v>
      </c>
      <c r="DK13" s="206">
        <v>0</v>
      </c>
      <c r="DL13" s="232">
        <v>0</v>
      </c>
      <c r="DM13" s="232">
        <v>0</v>
      </c>
    </row>
    <row r="14" spans="1:117" s="76" customFormat="1" ht="34.5" customHeight="1">
      <c r="A14" s="86"/>
      <c r="B14" s="86"/>
      <c r="C14" s="215" t="s">
        <v>469</v>
      </c>
      <c r="D14" s="234" t="s">
        <v>496</v>
      </c>
      <c r="E14" s="208">
        <f t="shared" si="4"/>
        <v>222</v>
      </c>
      <c r="F14" s="206">
        <v>222</v>
      </c>
      <c r="G14" s="206">
        <v>0</v>
      </c>
      <c r="H14" s="206">
        <v>0</v>
      </c>
      <c r="I14" s="206">
        <v>0</v>
      </c>
      <c r="J14" s="230">
        <v>0</v>
      </c>
      <c r="K14" s="208">
        <v>0</v>
      </c>
      <c r="L14" s="208">
        <v>0</v>
      </c>
      <c r="M14" s="206">
        <v>0</v>
      </c>
      <c r="N14" s="206">
        <v>222</v>
      </c>
      <c r="O14" s="206">
        <v>0</v>
      </c>
      <c r="P14" s="206">
        <v>0</v>
      </c>
      <c r="Q14" s="206">
        <v>0</v>
      </c>
      <c r="R14" s="206">
        <v>0</v>
      </c>
      <c r="S14" s="206">
        <v>0</v>
      </c>
      <c r="T14" s="206">
        <v>0</v>
      </c>
      <c r="U14" s="206">
        <v>0</v>
      </c>
      <c r="V14" s="206">
        <v>0</v>
      </c>
      <c r="W14" s="206">
        <v>0</v>
      </c>
      <c r="X14" s="206">
        <v>0</v>
      </c>
      <c r="Y14" s="206">
        <v>0</v>
      </c>
      <c r="Z14" s="206">
        <v>0</v>
      </c>
      <c r="AA14" s="206">
        <v>0</v>
      </c>
      <c r="AB14" s="206">
        <v>0</v>
      </c>
      <c r="AC14" s="206">
        <v>0</v>
      </c>
      <c r="AD14" s="206">
        <v>0</v>
      </c>
      <c r="AE14" s="206">
        <v>0</v>
      </c>
      <c r="AF14" s="206">
        <v>0</v>
      </c>
      <c r="AG14" s="206">
        <v>0</v>
      </c>
      <c r="AH14" s="206">
        <v>0</v>
      </c>
      <c r="AI14" s="206">
        <v>0</v>
      </c>
      <c r="AJ14" s="206">
        <v>0</v>
      </c>
      <c r="AK14" s="206">
        <v>0</v>
      </c>
      <c r="AL14" s="206">
        <v>0</v>
      </c>
      <c r="AM14" s="206">
        <v>0</v>
      </c>
      <c r="AN14" s="206">
        <v>0</v>
      </c>
      <c r="AO14" s="206">
        <v>0</v>
      </c>
      <c r="AP14" s="206">
        <v>0</v>
      </c>
      <c r="AQ14" s="206">
        <v>0</v>
      </c>
      <c r="AR14" s="206">
        <v>0</v>
      </c>
      <c r="AS14" s="206">
        <v>0</v>
      </c>
      <c r="AT14" s="206">
        <v>0</v>
      </c>
      <c r="AU14" s="206">
        <v>0</v>
      </c>
      <c r="AV14" s="206">
        <v>0</v>
      </c>
      <c r="AW14" s="206">
        <v>0</v>
      </c>
      <c r="AX14" s="206">
        <v>0</v>
      </c>
      <c r="AY14" s="206">
        <v>0</v>
      </c>
      <c r="AZ14" s="206">
        <v>0</v>
      </c>
      <c r="BA14" s="206">
        <v>0</v>
      </c>
      <c r="BB14" s="206">
        <v>0</v>
      </c>
      <c r="BC14" s="206">
        <v>0</v>
      </c>
      <c r="BD14" s="206">
        <v>0</v>
      </c>
      <c r="BE14" s="206">
        <v>0</v>
      </c>
      <c r="BF14" s="206">
        <v>0</v>
      </c>
      <c r="BG14" s="206">
        <v>0</v>
      </c>
      <c r="BH14" s="206">
        <v>0</v>
      </c>
      <c r="BI14" s="206">
        <v>0</v>
      </c>
      <c r="BJ14" s="206">
        <v>0</v>
      </c>
      <c r="BK14" s="206">
        <v>0</v>
      </c>
      <c r="BL14" s="206">
        <v>0</v>
      </c>
      <c r="BM14" s="206">
        <v>0</v>
      </c>
      <c r="BN14" s="206">
        <v>0</v>
      </c>
      <c r="BO14" s="206">
        <v>0</v>
      </c>
      <c r="BP14" s="206">
        <v>0</v>
      </c>
      <c r="BQ14" s="232">
        <v>0</v>
      </c>
      <c r="BR14" s="232">
        <v>0</v>
      </c>
      <c r="BS14" s="206">
        <v>0</v>
      </c>
      <c r="BT14" s="206">
        <v>0</v>
      </c>
      <c r="BU14" s="206">
        <v>0</v>
      </c>
      <c r="BV14" s="232">
        <v>0</v>
      </c>
      <c r="BW14" s="232">
        <v>0</v>
      </c>
      <c r="BX14" s="206">
        <v>0</v>
      </c>
      <c r="BY14" s="206">
        <v>0</v>
      </c>
      <c r="BZ14" s="206">
        <v>0</v>
      </c>
      <c r="CA14" s="232">
        <v>0</v>
      </c>
      <c r="CB14" s="232">
        <v>0</v>
      </c>
      <c r="CC14" s="206">
        <v>0</v>
      </c>
      <c r="CD14" s="206">
        <v>0</v>
      </c>
      <c r="CE14" s="206">
        <v>0</v>
      </c>
      <c r="CF14" s="232">
        <v>0</v>
      </c>
      <c r="CG14" s="232">
        <v>0</v>
      </c>
      <c r="CH14" s="206">
        <v>0</v>
      </c>
      <c r="CI14" s="206">
        <v>0</v>
      </c>
      <c r="CJ14" s="206">
        <v>0</v>
      </c>
      <c r="CK14" s="206">
        <v>0</v>
      </c>
      <c r="CL14" s="206">
        <v>0</v>
      </c>
      <c r="CM14" s="206">
        <v>0</v>
      </c>
      <c r="CN14" s="206">
        <v>0</v>
      </c>
      <c r="CO14" s="206">
        <v>0</v>
      </c>
      <c r="CP14" s="206">
        <v>0</v>
      </c>
      <c r="CQ14" s="206">
        <v>0</v>
      </c>
      <c r="CR14" s="206">
        <v>0</v>
      </c>
      <c r="CS14" s="206">
        <v>0</v>
      </c>
      <c r="CT14" s="206">
        <v>0</v>
      </c>
      <c r="CU14" s="206">
        <v>0</v>
      </c>
      <c r="CV14" s="206">
        <v>0</v>
      </c>
      <c r="CW14" s="206">
        <v>0</v>
      </c>
      <c r="CX14" s="206">
        <v>0</v>
      </c>
      <c r="CY14" s="206">
        <v>0</v>
      </c>
      <c r="CZ14" s="206">
        <v>0</v>
      </c>
      <c r="DA14" s="206">
        <v>0</v>
      </c>
      <c r="DB14" s="206">
        <v>0</v>
      </c>
      <c r="DC14" s="206">
        <v>0</v>
      </c>
      <c r="DD14" s="206">
        <v>0</v>
      </c>
      <c r="DE14" s="206">
        <v>0</v>
      </c>
      <c r="DF14" s="206">
        <v>0</v>
      </c>
      <c r="DG14" s="206">
        <v>0</v>
      </c>
      <c r="DH14" s="232">
        <v>0</v>
      </c>
      <c r="DI14" s="232">
        <v>0</v>
      </c>
      <c r="DJ14" s="206">
        <v>0</v>
      </c>
      <c r="DK14" s="206">
        <v>0</v>
      </c>
      <c r="DL14" s="232">
        <v>0</v>
      </c>
      <c r="DM14" s="232">
        <v>0</v>
      </c>
    </row>
    <row r="15" spans="1:117" s="76" customFormat="1" ht="20.25" customHeight="1">
      <c r="A15" s="86"/>
      <c r="B15" s="215" t="s">
        <v>470</v>
      </c>
      <c r="C15" s="86"/>
      <c r="D15" s="205" t="s">
        <v>316</v>
      </c>
      <c r="E15" s="208">
        <f t="shared" si="4"/>
        <v>19.48</v>
      </c>
      <c r="F15" s="206">
        <v>0</v>
      </c>
      <c r="G15" s="206">
        <v>0</v>
      </c>
      <c r="H15" s="206">
        <v>0</v>
      </c>
      <c r="I15" s="206">
        <v>0</v>
      </c>
      <c r="J15" s="230">
        <v>0</v>
      </c>
      <c r="K15" s="208">
        <v>0</v>
      </c>
      <c r="L15" s="208">
        <v>0</v>
      </c>
      <c r="M15" s="206">
        <v>0</v>
      </c>
      <c r="N15" s="206">
        <v>0</v>
      </c>
      <c r="O15" s="206">
        <v>0</v>
      </c>
      <c r="P15" s="206">
        <v>0</v>
      </c>
      <c r="Q15" s="206">
        <v>0</v>
      </c>
      <c r="R15" s="206">
        <v>0</v>
      </c>
      <c r="S15" s="206">
        <v>0</v>
      </c>
      <c r="T15" s="206">
        <v>0</v>
      </c>
      <c r="U15" s="206">
        <v>0</v>
      </c>
      <c r="V15" s="206">
        <v>0</v>
      </c>
      <c r="W15" s="206">
        <v>0</v>
      </c>
      <c r="X15" s="206">
        <v>0</v>
      </c>
      <c r="Y15" s="206">
        <v>0</v>
      </c>
      <c r="Z15" s="206">
        <v>0</v>
      </c>
      <c r="AA15" s="206">
        <v>0</v>
      </c>
      <c r="AB15" s="206">
        <v>0</v>
      </c>
      <c r="AC15" s="206">
        <v>0</v>
      </c>
      <c r="AD15" s="206">
        <v>0</v>
      </c>
      <c r="AE15" s="206">
        <v>0</v>
      </c>
      <c r="AF15" s="206">
        <v>0</v>
      </c>
      <c r="AG15" s="206">
        <v>0</v>
      </c>
      <c r="AH15" s="206">
        <v>0</v>
      </c>
      <c r="AI15" s="206">
        <v>0</v>
      </c>
      <c r="AJ15" s="206">
        <v>0</v>
      </c>
      <c r="AK15" s="206">
        <v>0</v>
      </c>
      <c r="AL15" s="206">
        <v>0</v>
      </c>
      <c r="AM15" s="206">
        <v>0</v>
      </c>
      <c r="AN15" s="206">
        <v>0</v>
      </c>
      <c r="AO15" s="206">
        <v>0</v>
      </c>
      <c r="AP15" s="206">
        <v>0</v>
      </c>
      <c r="AQ15" s="206">
        <v>0</v>
      </c>
      <c r="AR15" s="206">
        <v>0</v>
      </c>
      <c r="AS15" s="206">
        <v>0</v>
      </c>
      <c r="AT15" s="206">
        <v>0</v>
      </c>
      <c r="AU15" s="206">
        <v>0</v>
      </c>
      <c r="AV15" s="206">
        <v>0</v>
      </c>
      <c r="AW15" s="206">
        <v>0</v>
      </c>
      <c r="AX15" s="206">
        <v>19.48</v>
      </c>
      <c r="AY15" s="206">
        <v>0</v>
      </c>
      <c r="AZ15" s="206">
        <v>0</v>
      </c>
      <c r="BA15" s="206">
        <v>0</v>
      </c>
      <c r="BB15" s="206">
        <v>19.48</v>
      </c>
      <c r="BC15" s="206">
        <v>0</v>
      </c>
      <c r="BD15" s="206">
        <v>0</v>
      </c>
      <c r="BE15" s="206">
        <v>0</v>
      </c>
      <c r="BF15" s="206">
        <v>0</v>
      </c>
      <c r="BG15" s="206">
        <v>0</v>
      </c>
      <c r="BH15" s="206">
        <v>0</v>
      </c>
      <c r="BI15" s="206">
        <v>0</v>
      </c>
      <c r="BJ15" s="206">
        <v>0</v>
      </c>
      <c r="BK15" s="206">
        <v>0</v>
      </c>
      <c r="BL15" s="206">
        <v>0</v>
      </c>
      <c r="BM15" s="206">
        <v>0</v>
      </c>
      <c r="BN15" s="206">
        <v>0</v>
      </c>
      <c r="BO15" s="206">
        <v>0</v>
      </c>
      <c r="BP15" s="206">
        <v>0</v>
      </c>
      <c r="BQ15" s="232">
        <v>0</v>
      </c>
      <c r="BR15" s="232">
        <v>0</v>
      </c>
      <c r="BS15" s="206">
        <v>0</v>
      </c>
      <c r="BT15" s="206">
        <v>0</v>
      </c>
      <c r="BU15" s="206">
        <v>0</v>
      </c>
      <c r="BV15" s="232">
        <v>0</v>
      </c>
      <c r="BW15" s="232">
        <v>0</v>
      </c>
      <c r="BX15" s="206">
        <v>0</v>
      </c>
      <c r="BY15" s="206">
        <v>0</v>
      </c>
      <c r="BZ15" s="206">
        <v>0</v>
      </c>
      <c r="CA15" s="232">
        <v>0</v>
      </c>
      <c r="CB15" s="232">
        <v>0</v>
      </c>
      <c r="CC15" s="206">
        <v>0</v>
      </c>
      <c r="CD15" s="206">
        <v>0</v>
      </c>
      <c r="CE15" s="206">
        <v>0</v>
      </c>
      <c r="CF15" s="232">
        <v>0</v>
      </c>
      <c r="CG15" s="232">
        <v>0</v>
      </c>
      <c r="CH15" s="206">
        <v>0</v>
      </c>
      <c r="CI15" s="206">
        <v>0</v>
      </c>
      <c r="CJ15" s="206">
        <v>0</v>
      </c>
      <c r="CK15" s="206">
        <v>0</v>
      </c>
      <c r="CL15" s="206">
        <v>0</v>
      </c>
      <c r="CM15" s="206">
        <v>0</v>
      </c>
      <c r="CN15" s="206">
        <v>0</v>
      </c>
      <c r="CO15" s="206">
        <v>0</v>
      </c>
      <c r="CP15" s="206">
        <v>0</v>
      </c>
      <c r="CQ15" s="206">
        <v>0</v>
      </c>
      <c r="CR15" s="206">
        <v>0</v>
      </c>
      <c r="CS15" s="206">
        <v>0</v>
      </c>
      <c r="CT15" s="206">
        <v>0</v>
      </c>
      <c r="CU15" s="206">
        <v>0</v>
      </c>
      <c r="CV15" s="206">
        <v>0</v>
      </c>
      <c r="CW15" s="206">
        <v>0</v>
      </c>
      <c r="CX15" s="206">
        <v>0</v>
      </c>
      <c r="CY15" s="206">
        <v>0</v>
      </c>
      <c r="CZ15" s="206">
        <v>0</v>
      </c>
      <c r="DA15" s="206">
        <v>0</v>
      </c>
      <c r="DB15" s="206">
        <v>0</v>
      </c>
      <c r="DC15" s="206">
        <v>0</v>
      </c>
      <c r="DD15" s="206">
        <v>0</v>
      </c>
      <c r="DE15" s="206">
        <v>0</v>
      </c>
      <c r="DF15" s="206">
        <v>0</v>
      </c>
      <c r="DG15" s="206">
        <v>0</v>
      </c>
      <c r="DH15" s="232">
        <v>0</v>
      </c>
      <c r="DI15" s="232">
        <v>0</v>
      </c>
      <c r="DJ15" s="206">
        <v>0</v>
      </c>
      <c r="DK15" s="206">
        <v>0</v>
      </c>
      <c r="DL15" s="232">
        <v>0</v>
      </c>
      <c r="DM15" s="232">
        <v>0</v>
      </c>
    </row>
    <row r="16" spans="1:117" s="76" customFormat="1" ht="20.25" customHeight="1">
      <c r="A16" s="86"/>
      <c r="B16" s="86"/>
      <c r="C16" s="215" t="s">
        <v>471</v>
      </c>
      <c r="D16" s="205" t="s">
        <v>319</v>
      </c>
      <c r="E16" s="208">
        <f t="shared" si="4"/>
        <v>19.48</v>
      </c>
      <c r="F16" s="206">
        <v>0</v>
      </c>
      <c r="G16" s="206">
        <v>0</v>
      </c>
      <c r="H16" s="206">
        <v>0</v>
      </c>
      <c r="I16" s="206">
        <v>0</v>
      </c>
      <c r="J16" s="230">
        <v>0</v>
      </c>
      <c r="K16" s="208">
        <v>0</v>
      </c>
      <c r="L16" s="208">
        <v>0</v>
      </c>
      <c r="M16" s="206">
        <v>0</v>
      </c>
      <c r="N16" s="206">
        <v>0</v>
      </c>
      <c r="O16" s="206">
        <v>0</v>
      </c>
      <c r="P16" s="206">
        <v>0</v>
      </c>
      <c r="Q16" s="206">
        <v>0</v>
      </c>
      <c r="R16" s="206">
        <v>0</v>
      </c>
      <c r="S16" s="206">
        <v>0</v>
      </c>
      <c r="T16" s="206">
        <v>0</v>
      </c>
      <c r="U16" s="206">
        <v>0</v>
      </c>
      <c r="V16" s="206">
        <v>0</v>
      </c>
      <c r="W16" s="206">
        <v>0</v>
      </c>
      <c r="X16" s="206">
        <v>0</v>
      </c>
      <c r="Y16" s="206">
        <v>0</v>
      </c>
      <c r="Z16" s="206">
        <v>0</v>
      </c>
      <c r="AA16" s="206">
        <v>0</v>
      </c>
      <c r="AB16" s="206">
        <v>0</v>
      </c>
      <c r="AC16" s="206">
        <v>0</v>
      </c>
      <c r="AD16" s="206">
        <v>0</v>
      </c>
      <c r="AE16" s="206">
        <v>0</v>
      </c>
      <c r="AF16" s="206">
        <v>0</v>
      </c>
      <c r="AG16" s="206">
        <v>0</v>
      </c>
      <c r="AH16" s="206">
        <v>0</v>
      </c>
      <c r="AI16" s="206">
        <v>0</v>
      </c>
      <c r="AJ16" s="206">
        <v>0</v>
      </c>
      <c r="AK16" s="206">
        <v>0</v>
      </c>
      <c r="AL16" s="206">
        <v>0</v>
      </c>
      <c r="AM16" s="206">
        <v>0</v>
      </c>
      <c r="AN16" s="206">
        <v>0</v>
      </c>
      <c r="AO16" s="206">
        <v>0</v>
      </c>
      <c r="AP16" s="206">
        <v>0</v>
      </c>
      <c r="AQ16" s="206">
        <v>0</v>
      </c>
      <c r="AR16" s="206">
        <v>0</v>
      </c>
      <c r="AS16" s="206">
        <v>0</v>
      </c>
      <c r="AT16" s="206">
        <v>0</v>
      </c>
      <c r="AU16" s="206">
        <v>0</v>
      </c>
      <c r="AV16" s="206">
        <v>0</v>
      </c>
      <c r="AW16" s="206">
        <v>0</v>
      </c>
      <c r="AX16" s="206">
        <v>19.48</v>
      </c>
      <c r="AY16" s="206">
        <v>0</v>
      </c>
      <c r="AZ16" s="206">
        <v>0</v>
      </c>
      <c r="BA16" s="206">
        <v>0</v>
      </c>
      <c r="BB16" s="206">
        <v>19.48</v>
      </c>
      <c r="BC16" s="206">
        <v>0</v>
      </c>
      <c r="BD16" s="206">
        <v>0</v>
      </c>
      <c r="BE16" s="206">
        <v>0</v>
      </c>
      <c r="BF16" s="206">
        <v>0</v>
      </c>
      <c r="BG16" s="206">
        <v>0</v>
      </c>
      <c r="BH16" s="206">
        <v>0</v>
      </c>
      <c r="BI16" s="206">
        <v>0</v>
      </c>
      <c r="BJ16" s="206">
        <v>0</v>
      </c>
      <c r="BK16" s="206">
        <v>0</v>
      </c>
      <c r="BL16" s="206">
        <v>0</v>
      </c>
      <c r="BM16" s="206">
        <v>0</v>
      </c>
      <c r="BN16" s="206">
        <v>0</v>
      </c>
      <c r="BO16" s="206">
        <v>0</v>
      </c>
      <c r="BP16" s="206">
        <v>0</v>
      </c>
      <c r="BQ16" s="232">
        <v>0</v>
      </c>
      <c r="BR16" s="232">
        <v>0</v>
      </c>
      <c r="BS16" s="206">
        <v>0</v>
      </c>
      <c r="BT16" s="206">
        <v>0</v>
      </c>
      <c r="BU16" s="206">
        <v>0</v>
      </c>
      <c r="BV16" s="232">
        <v>0</v>
      </c>
      <c r="BW16" s="232">
        <v>0</v>
      </c>
      <c r="BX16" s="206">
        <v>0</v>
      </c>
      <c r="BY16" s="206">
        <v>0</v>
      </c>
      <c r="BZ16" s="206">
        <v>0</v>
      </c>
      <c r="CA16" s="232">
        <v>0</v>
      </c>
      <c r="CB16" s="232">
        <v>0</v>
      </c>
      <c r="CC16" s="206">
        <v>0</v>
      </c>
      <c r="CD16" s="206">
        <v>0</v>
      </c>
      <c r="CE16" s="206">
        <v>0</v>
      </c>
      <c r="CF16" s="232">
        <v>0</v>
      </c>
      <c r="CG16" s="232">
        <v>0</v>
      </c>
      <c r="CH16" s="206">
        <v>0</v>
      </c>
      <c r="CI16" s="206">
        <v>0</v>
      </c>
      <c r="CJ16" s="206">
        <v>0</v>
      </c>
      <c r="CK16" s="206">
        <v>0</v>
      </c>
      <c r="CL16" s="206">
        <v>0</v>
      </c>
      <c r="CM16" s="206">
        <v>0</v>
      </c>
      <c r="CN16" s="206">
        <v>0</v>
      </c>
      <c r="CO16" s="206">
        <v>0</v>
      </c>
      <c r="CP16" s="206">
        <v>0</v>
      </c>
      <c r="CQ16" s="206">
        <v>0</v>
      </c>
      <c r="CR16" s="206">
        <v>0</v>
      </c>
      <c r="CS16" s="206">
        <v>0</v>
      </c>
      <c r="CT16" s="206">
        <v>0</v>
      </c>
      <c r="CU16" s="206">
        <v>0</v>
      </c>
      <c r="CV16" s="206">
        <v>0</v>
      </c>
      <c r="CW16" s="206">
        <v>0</v>
      </c>
      <c r="CX16" s="206">
        <v>0</v>
      </c>
      <c r="CY16" s="206">
        <v>0</v>
      </c>
      <c r="CZ16" s="206">
        <v>0</v>
      </c>
      <c r="DA16" s="206">
        <v>0</v>
      </c>
      <c r="DB16" s="206">
        <v>0</v>
      </c>
      <c r="DC16" s="206">
        <v>0</v>
      </c>
      <c r="DD16" s="206">
        <v>0</v>
      </c>
      <c r="DE16" s="206">
        <v>0</v>
      </c>
      <c r="DF16" s="206">
        <v>0</v>
      </c>
      <c r="DG16" s="206">
        <v>0</v>
      </c>
      <c r="DH16" s="232">
        <v>0</v>
      </c>
      <c r="DI16" s="232">
        <v>0</v>
      </c>
      <c r="DJ16" s="206">
        <v>0</v>
      </c>
      <c r="DK16" s="206">
        <v>0</v>
      </c>
      <c r="DL16" s="232">
        <v>0</v>
      </c>
      <c r="DM16" s="232">
        <v>0</v>
      </c>
    </row>
    <row r="17" spans="1:117" s="76" customFormat="1" ht="20.25" customHeight="1">
      <c r="A17" s="215" t="s">
        <v>472</v>
      </c>
      <c r="B17" s="86"/>
      <c r="C17" s="86"/>
      <c r="D17" s="205" t="s">
        <v>322</v>
      </c>
      <c r="E17" s="208">
        <f t="shared" si="4"/>
        <v>95.98</v>
      </c>
      <c r="F17" s="206">
        <v>0</v>
      </c>
      <c r="G17" s="206">
        <v>0</v>
      </c>
      <c r="H17" s="206">
        <v>0</v>
      </c>
      <c r="I17" s="206">
        <v>0</v>
      </c>
      <c r="J17" s="230">
        <v>0</v>
      </c>
      <c r="K17" s="208">
        <v>0</v>
      </c>
      <c r="L17" s="208">
        <v>0</v>
      </c>
      <c r="M17" s="206">
        <v>0</v>
      </c>
      <c r="N17" s="206">
        <v>0</v>
      </c>
      <c r="O17" s="206">
        <v>0</v>
      </c>
      <c r="P17" s="206">
        <v>0</v>
      </c>
      <c r="Q17" s="206">
        <v>0</v>
      </c>
      <c r="R17" s="206">
        <v>0</v>
      </c>
      <c r="S17" s="206">
        <v>0</v>
      </c>
      <c r="T17" s="206">
        <v>0</v>
      </c>
      <c r="U17" s="206">
        <v>0</v>
      </c>
      <c r="V17" s="206">
        <v>0</v>
      </c>
      <c r="W17" s="206">
        <v>0</v>
      </c>
      <c r="X17" s="206">
        <v>0</v>
      </c>
      <c r="Y17" s="206">
        <v>0</v>
      </c>
      <c r="Z17" s="206">
        <v>0</v>
      </c>
      <c r="AA17" s="206">
        <v>0</v>
      </c>
      <c r="AB17" s="206">
        <v>0</v>
      </c>
      <c r="AC17" s="206">
        <v>0</v>
      </c>
      <c r="AD17" s="206">
        <v>0</v>
      </c>
      <c r="AE17" s="206">
        <v>0</v>
      </c>
      <c r="AF17" s="206">
        <v>0</v>
      </c>
      <c r="AG17" s="206">
        <v>0</v>
      </c>
      <c r="AH17" s="206">
        <v>0</v>
      </c>
      <c r="AI17" s="206">
        <v>0</v>
      </c>
      <c r="AJ17" s="206">
        <v>0</v>
      </c>
      <c r="AK17" s="206">
        <v>0</v>
      </c>
      <c r="AL17" s="206">
        <v>0</v>
      </c>
      <c r="AM17" s="206">
        <v>0</v>
      </c>
      <c r="AN17" s="206">
        <v>0</v>
      </c>
      <c r="AO17" s="206">
        <v>0</v>
      </c>
      <c r="AP17" s="206">
        <v>0</v>
      </c>
      <c r="AQ17" s="206">
        <v>0</v>
      </c>
      <c r="AR17" s="206">
        <v>0</v>
      </c>
      <c r="AS17" s="206">
        <v>0</v>
      </c>
      <c r="AT17" s="206">
        <v>0</v>
      </c>
      <c r="AU17" s="206">
        <v>0</v>
      </c>
      <c r="AV17" s="206">
        <v>0</v>
      </c>
      <c r="AW17" s="206">
        <v>0</v>
      </c>
      <c r="AX17" s="206">
        <v>95.98</v>
      </c>
      <c r="AY17" s="206">
        <v>0</v>
      </c>
      <c r="AZ17" s="206">
        <v>0</v>
      </c>
      <c r="BA17" s="206">
        <v>0</v>
      </c>
      <c r="BB17" s="206">
        <v>0</v>
      </c>
      <c r="BC17" s="206">
        <v>0</v>
      </c>
      <c r="BD17" s="206">
        <v>0</v>
      </c>
      <c r="BE17" s="206">
        <v>0</v>
      </c>
      <c r="BF17" s="206">
        <v>0</v>
      </c>
      <c r="BG17" s="206">
        <v>0</v>
      </c>
      <c r="BH17" s="206">
        <v>0</v>
      </c>
      <c r="BI17" s="206">
        <v>95.98</v>
      </c>
      <c r="BJ17" s="206">
        <v>0</v>
      </c>
      <c r="BK17" s="206">
        <v>0</v>
      </c>
      <c r="BL17" s="206">
        <v>0</v>
      </c>
      <c r="BM17" s="206">
        <v>0</v>
      </c>
      <c r="BN17" s="206">
        <v>0</v>
      </c>
      <c r="BO17" s="206">
        <v>0</v>
      </c>
      <c r="BP17" s="206">
        <v>0</v>
      </c>
      <c r="BQ17" s="232">
        <v>0</v>
      </c>
      <c r="BR17" s="232">
        <v>0</v>
      </c>
      <c r="BS17" s="206">
        <v>0</v>
      </c>
      <c r="BT17" s="206">
        <v>0</v>
      </c>
      <c r="BU17" s="206">
        <v>0</v>
      </c>
      <c r="BV17" s="232">
        <v>0</v>
      </c>
      <c r="BW17" s="232">
        <v>0</v>
      </c>
      <c r="BX17" s="206">
        <v>0</v>
      </c>
      <c r="BY17" s="206">
        <v>0</v>
      </c>
      <c r="BZ17" s="206">
        <v>0</v>
      </c>
      <c r="CA17" s="232">
        <v>0</v>
      </c>
      <c r="CB17" s="232">
        <v>0</v>
      </c>
      <c r="CC17" s="206">
        <v>0</v>
      </c>
      <c r="CD17" s="206">
        <v>0</v>
      </c>
      <c r="CE17" s="206">
        <v>0</v>
      </c>
      <c r="CF17" s="232">
        <v>0</v>
      </c>
      <c r="CG17" s="232">
        <v>0</v>
      </c>
      <c r="CH17" s="206">
        <v>0</v>
      </c>
      <c r="CI17" s="206">
        <v>0</v>
      </c>
      <c r="CJ17" s="206">
        <v>0</v>
      </c>
      <c r="CK17" s="206">
        <v>0</v>
      </c>
      <c r="CL17" s="206">
        <v>0</v>
      </c>
      <c r="CM17" s="206">
        <v>0</v>
      </c>
      <c r="CN17" s="206">
        <v>0</v>
      </c>
      <c r="CO17" s="206">
        <v>0</v>
      </c>
      <c r="CP17" s="206">
        <v>0</v>
      </c>
      <c r="CQ17" s="206">
        <v>0</v>
      </c>
      <c r="CR17" s="206">
        <v>0</v>
      </c>
      <c r="CS17" s="206">
        <v>0</v>
      </c>
      <c r="CT17" s="206">
        <v>0</v>
      </c>
      <c r="CU17" s="206">
        <v>0</v>
      </c>
      <c r="CV17" s="206">
        <v>0</v>
      </c>
      <c r="CW17" s="206">
        <v>0</v>
      </c>
      <c r="CX17" s="206">
        <v>0</v>
      </c>
      <c r="CY17" s="206">
        <v>0</v>
      </c>
      <c r="CZ17" s="206">
        <v>0</v>
      </c>
      <c r="DA17" s="206">
        <v>0</v>
      </c>
      <c r="DB17" s="206">
        <v>0</v>
      </c>
      <c r="DC17" s="206">
        <v>0</v>
      </c>
      <c r="DD17" s="206">
        <v>0</v>
      </c>
      <c r="DE17" s="206">
        <v>0</v>
      </c>
      <c r="DF17" s="206">
        <v>0</v>
      </c>
      <c r="DG17" s="206">
        <v>0</v>
      </c>
      <c r="DH17" s="232">
        <v>0</v>
      </c>
      <c r="DI17" s="232">
        <v>0</v>
      </c>
      <c r="DJ17" s="206">
        <v>0</v>
      </c>
      <c r="DK17" s="206">
        <v>0</v>
      </c>
      <c r="DL17" s="232">
        <v>0</v>
      </c>
      <c r="DM17" s="232">
        <v>0</v>
      </c>
    </row>
    <row r="18" spans="1:117" s="76" customFormat="1" ht="20.25" customHeight="1">
      <c r="A18" s="86"/>
      <c r="B18" s="215" t="s">
        <v>473</v>
      </c>
      <c r="C18" s="86"/>
      <c r="D18" s="205" t="s">
        <v>323</v>
      </c>
      <c r="E18" s="208">
        <f t="shared" si="4"/>
        <v>95.98</v>
      </c>
      <c r="F18" s="206">
        <v>0</v>
      </c>
      <c r="G18" s="206">
        <v>0</v>
      </c>
      <c r="H18" s="206">
        <v>0</v>
      </c>
      <c r="I18" s="206">
        <v>0</v>
      </c>
      <c r="J18" s="230">
        <v>0</v>
      </c>
      <c r="K18" s="208">
        <v>0</v>
      </c>
      <c r="L18" s="208">
        <v>0</v>
      </c>
      <c r="M18" s="206">
        <v>0</v>
      </c>
      <c r="N18" s="206">
        <v>0</v>
      </c>
      <c r="O18" s="206">
        <v>0</v>
      </c>
      <c r="P18" s="206">
        <v>0</v>
      </c>
      <c r="Q18" s="206">
        <v>0</v>
      </c>
      <c r="R18" s="206">
        <v>0</v>
      </c>
      <c r="S18" s="206">
        <v>0</v>
      </c>
      <c r="T18" s="206">
        <v>0</v>
      </c>
      <c r="U18" s="206">
        <v>0</v>
      </c>
      <c r="V18" s="206">
        <v>0</v>
      </c>
      <c r="W18" s="206">
        <v>0</v>
      </c>
      <c r="X18" s="206">
        <v>0</v>
      </c>
      <c r="Y18" s="206">
        <v>0</v>
      </c>
      <c r="Z18" s="206">
        <v>0</v>
      </c>
      <c r="AA18" s="206">
        <v>0</v>
      </c>
      <c r="AB18" s="206">
        <v>0</v>
      </c>
      <c r="AC18" s="206">
        <v>0</v>
      </c>
      <c r="AD18" s="206">
        <v>0</v>
      </c>
      <c r="AE18" s="206">
        <v>0</v>
      </c>
      <c r="AF18" s="206">
        <v>0</v>
      </c>
      <c r="AG18" s="206">
        <v>0</v>
      </c>
      <c r="AH18" s="206">
        <v>0</v>
      </c>
      <c r="AI18" s="206">
        <v>0</v>
      </c>
      <c r="AJ18" s="206">
        <v>0</v>
      </c>
      <c r="AK18" s="206">
        <v>0</v>
      </c>
      <c r="AL18" s="206">
        <v>0</v>
      </c>
      <c r="AM18" s="206">
        <v>0</v>
      </c>
      <c r="AN18" s="206">
        <v>0</v>
      </c>
      <c r="AO18" s="206">
        <v>0</v>
      </c>
      <c r="AP18" s="206">
        <v>0</v>
      </c>
      <c r="AQ18" s="206">
        <v>0</v>
      </c>
      <c r="AR18" s="206">
        <v>0</v>
      </c>
      <c r="AS18" s="206">
        <v>0</v>
      </c>
      <c r="AT18" s="206">
        <v>0</v>
      </c>
      <c r="AU18" s="206">
        <v>0</v>
      </c>
      <c r="AV18" s="206">
        <v>0</v>
      </c>
      <c r="AW18" s="206">
        <v>0</v>
      </c>
      <c r="AX18" s="206">
        <v>95.98</v>
      </c>
      <c r="AY18" s="206">
        <v>0</v>
      </c>
      <c r="AZ18" s="206">
        <v>0</v>
      </c>
      <c r="BA18" s="206">
        <v>0</v>
      </c>
      <c r="BB18" s="206">
        <v>0</v>
      </c>
      <c r="BC18" s="206">
        <v>0</v>
      </c>
      <c r="BD18" s="206">
        <v>0</v>
      </c>
      <c r="BE18" s="206">
        <v>0</v>
      </c>
      <c r="BF18" s="206">
        <v>0</v>
      </c>
      <c r="BG18" s="206">
        <v>0</v>
      </c>
      <c r="BH18" s="206">
        <v>0</v>
      </c>
      <c r="BI18" s="206">
        <v>95.98</v>
      </c>
      <c r="BJ18" s="206">
        <v>0</v>
      </c>
      <c r="BK18" s="206">
        <v>0</v>
      </c>
      <c r="BL18" s="206">
        <v>0</v>
      </c>
      <c r="BM18" s="206">
        <v>0</v>
      </c>
      <c r="BN18" s="206">
        <v>0</v>
      </c>
      <c r="BO18" s="206">
        <v>0</v>
      </c>
      <c r="BP18" s="206">
        <v>0</v>
      </c>
      <c r="BQ18" s="232">
        <v>0</v>
      </c>
      <c r="BR18" s="232">
        <v>0</v>
      </c>
      <c r="BS18" s="206">
        <v>0</v>
      </c>
      <c r="BT18" s="206">
        <v>0</v>
      </c>
      <c r="BU18" s="206">
        <v>0</v>
      </c>
      <c r="BV18" s="232">
        <v>0</v>
      </c>
      <c r="BW18" s="232">
        <v>0</v>
      </c>
      <c r="BX18" s="206">
        <v>0</v>
      </c>
      <c r="BY18" s="206">
        <v>0</v>
      </c>
      <c r="BZ18" s="206">
        <v>0</v>
      </c>
      <c r="CA18" s="232">
        <v>0</v>
      </c>
      <c r="CB18" s="232">
        <v>0</v>
      </c>
      <c r="CC18" s="206">
        <v>0</v>
      </c>
      <c r="CD18" s="206">
        <v>0</v>
      </c>
      <c r="CE18" s="206">
        <v>0</v>
      </c>
      <c r="CF18" s="232">
        <v>0</v>
      </c>
      <c r="CG18" s="232">
        <v>0</v>
      </c>
      <c r="CH18" s="206">
        <v>0</v>
      </c>
      <c r="CI18" s="206">
        <v>0</v>
      </c>
      <c r="CJ18" s="206">
        <v>0</v>
      </c>
      <c r="CK18" s="206">
        <v>0</v>
      </c>
      <c r="CL18" s="206">
        <v>0</v>
      </c>
      <c r="CM18" s="206">
        <v>0</v>
      </c>
      <c r="CN18" s="206">
        <v>0</v>
      </c>
      <c r="CO18" s="206">
        <v>0</v>
      </c>
      <c r="CP18" s="206">
        <v>0</v>
      </c>
      <c r="CQ18" s="206">
        <v>0</v>
      </c>
      <c r="CR18" s="206">
        <v>0</v>
      </c>
      <c r="CS18" s="206">
        <v>0</v>
      </c>
      <c r="CT18" s="206">
        <v>0</v>
      </c>
      <c r="CU18" s="206">
        <v>0</v>
      </c>
      <c r="CV18" s="206">
        <v>0</v>
      </c>
      <c r="CW18" s="206">
        <v>0</v>
      </c>
      <c r="CX18" s="206">
        <v>0</v>
      </c>
      <c r="CY18" s="206">
        <v>0</v>
      </c>
      <c r="CZ18" s="206">
        <v>0</v>
      </c>
      <c r="DA18" s="206">
        <v>0</v>
      </c>
      <c r="DB18" s="206">
        <v>0</v>
      </c>
      <c r="DC18" s="206">
        <v>0</v>
      </c>
      <c r="DD18" s="206">
        <v>0</v>
      </c>
      <c r="DE18" s="206">
        <v>0</v>
      </c>
      <c r="DF18" s="206">
        <v>0</v>
      </c>
      <c r="DG18" s="206">
        <v>0</v>
      </c>
      <c r="DH18" s="232">
        <v>0</v>
      </c>
      <c r="DI18" s="232">
        <v>0</v>
      </c>
      <c r="DJ18" s="206">
        <v>0</v>
      </c>
      <c r="DK18" s="206">
        <v>0</v>
      </c>
      <c r="DL18" s="232">
        <v>0</v>
      </c>
      <c r="DM18" s="232">
        <v>0</v>
      </c>
    </row>
    <row r="19" spans="1:117" s="76" customFormat="1" ht="20.25" customHeight="1">
      <c r="A19" s="86"/>
      <c r="B19" s="86"/>
      <c r="C19" s="215" t="s">
        <v>471</v>
      </c>
      <c r="D19" s="205" t="s">
        <v>325</v>
      </c>
      <c r="E19" s="208">
        <f t="shared" si="4"/>
        <v>95.98</v>
      </c>
      <c r="F19" s="206">
        <v>0</v>
      </c>
      <c r="G19" s="206">
        <v>0</v>
      </c>
      <c r="H19" s="206">
        <v>0</v>
      </c>
      <c r="I19" s="206">
        <v>0</v>
      </c>
      <c r="J19" s="230">
        <v>0</v>
      </c>
      <c r="K19" s="208">
        <v>0</v>
      </c>
      <c r="L19" s="208">
        <v>0</v>
      </c>
      <c r="M19" s="206">
        <v>0</v>
      </c>
      <c r="N19" s="206">
        <v>0</v>
      </c>
      <c r="O19" s="206">
        <v>0</v>
      </c>
      <c r="P19" s="206">
        <v>0</v>
      </c>
      <c r="Q19" s="206">
        <v>0</v>
      </c>
      <c r="R19" s="206">
        <v>0</v>
      </c>
      <c r="S19" s="206">
        <v>0</v>
      </c>
      <c r="T19" s="206">
        <v>0</v>
      </c>
      <c r="U19" s="206">
        <v>0</v>
      </c>
      <c r="V19" s="206">
        <v>0</v>
      </c>
      <c r="W19" s="206">
        <v>0</v>
      </c>
      <c r="X19" s="206">
        <v>0</v>
      </c>
      <c r="Y19" s="206">
        <v>0</v>
      </c>
      <c r="Z19" s="206">
        <v>0</v>
      </c>
      <c r="AA19" s="206">
        <v>0</v>
      </c>
      <c r="AB19" s="206">
        <v>0</v>
      </c>
      <c r="AC19" s="206">
        <v>0</v>
      </c>
      <c r="AD19" s="206">
        <v>0</v>
      </c>
      <c r="AE19" s="206">
        <v>0</v>
      </c>
      <c r="AF19" s="206">
        <v>0</v>
      </c>
      <c r="AG19" s="206">
        <v>0</v>
      </c>
      <c r="AH19" s="206">
        <v>0</v>
      </c>
      <c r="AI19" s="206">
        <v>0</v>
      </c>
      <c r="AJ19" s="206">
        <v>0</v>
      </c>
      <c r="AK19" s="206">
        <v>0</v>
      </c>
      <c r="AL19" s="206">
        <v>0</v>
      </c>
      <c r="AM19" s="206">
        <v>0</v>
      </c>
      <c r="AN19" s="206">
        <v>0</v>
      </c>
      <c r="AO19" s="206">
        <v>0</v>
      </c>
      <c r="AP19" s="206">
        <v>0</v>
      </c>
      <c r="AQ19" s="206">
        <v>0</v>
      </c>
      <c r="AR19" s="206">
        <v>0</v>
      </c>
      <c r="AS19" s="206">
        <v>0</v>
      </c>
      <c r="AT19" s="206">
        <v>0</v>
      </c>
      <c r="AU19" s="206">
        <v>0</v>
      </c>
      <c r="AV19" s="206">
        <v>0</v>
      </c>
      <c r="AW19" s="206">
        <v>0</v>
      </c>
      <c r="AX19" s="206">
        <v>95.98</v>
      </c>
      <c r="AY19" s="206">
        <v>0</v>
      </c>
      <c r="AZ19" s="206">
        <v>0</v>
      </c>
      <c r="BA19" s="206">
        <v>0</v>
      </c>
      <c r="BB19" s="206">
        <v>0</v>
      </c>
      <c r="BC19" s="206">
        <v>0</v>
      </c>
      <c r="BD19" s="206">
        <v>0</v>
      </c>
      <c r="BE19" s="206">
        <v>0</v>
      </c>
      <c r="BF19" s="206">
        <v>0</v>
      </c>
      <c r="BG19" s="206">
        <v>0</v>
      </c>
      <c r="BH19" s="206">
        <v>0</v>
      </c>
      <c r="BI19" s="206">
        <v>95.98</v>
      </c>
      <c r="BJ19" s="206">
        <v>0</v>
      </c>
      <c r="BK19" s="206">
        <v>0</v>
      </c>
      <c r="BL19" s="206">
        <v>0</v>
      </c>
      <c r="BM19" s="206">
        <v>0</v>
      </c>
      <c r="BN19" s="206">
        <v>0</v>
      </c>
      <c r="BO19" s="206">
        <v>0</v>
      </c>
      <c r="BP19" s="206">
        <v>0</v>
      </c>
      <c r="BQ19" s="232">
        <v>0</v>
      </c>
      <c r="BR19" s="232">
        <v>0</v>
      </c>
      <c r="BS19" s="206">
        <v>0</v>
      </c>
      <c r="BT19" s="206">
        <v>0</v>
      </c>
      <c r="BU19" s="206">
        <v>0</v>
      </c>
      <c r="BV19" s="232">
        <v>0</v>
      </c>
      <c r="BW19" s="232">
        <v>0</v>
      </c>
      <c r="BX19" s="206">
        <v>0</v>
      </c>
      <c r="BY19" s="206">
        <v>0</v>
      </c>
      <c r="BZ19" s="206">
        <v>0</v>
      </c>
      <c r="CA19" s="232">
        <v>0</v>
      </c>
      <c r="CB19" s="232">
        <v>0</v>
      </c>
      <c r="CC19" s="206">
        <v>0</v>
      </c>
      <c r="CD19" s="206">
        <v>0</v>
      </c>
      <c r="CE19" s="206">
        <v>0</v>
      </c>
      <c r="CF19" s="232">
        <v>0</v>
      </c>
      <c r="CG19" s="232">
        <v>0</v>
      </c>
      <c r="CH19" s="206">
        <v>0</v>
      </c>
      <c r="CI19" s="206">
        <v>0</v>
      </c>
      <c r="CJ19" s="206">
        <v>0</v>
      </c>
      <c r="CK19" s="206">
        <v>0</v>
      </c>
      <c r="CL19" s="206">
        <v>0</v>
      </c>
      <c r="CM19" s="206">
        <v>0</v>
      </c>
      <c r="CN19" s="206">
        <v>0</v>
      </c>
      <c r="CO19" s="206">
        <v>0</v>
      </c>
      <c r="CP19" s="206">
        <v>0</v>
      </c>
      <c r="CQ19" s="206">
        <v>0</v>
      </c>
      <c r="CR19" s="206">
        <v>0</v>
      </c>
      <c r="CS19" s="206">
        <v>0</v>
      </c>
      <c r="CT19" s="206">
        <v>0</v>
      </c>
      <c r="CU19" s="206">
        <v>0</v>
      </c>
      <c r="CV19" s="206">
        <v>0</v>
      </c>
      <c r="CW19" s="206">
        <v>0</v>
      </c>
      <c r="CX19" s="206">
        <v>0</v>
      </c>
      <c r="CY19" s="206">
        <v>0</v>
      </c>
      <c r="CZ19" s="206">
        <v>0</v>
      </c>
      <c r="DA19" s="206">
        <v>0</v>
      </c>
      <c r="DB19" s="206">
        <v>0</v>
      </c>
      <c r="DC19" s="206">
        <v>0</v>
      </c>
      <c r="DD19" s="206">
        <v>0</v>
      </c>
      <c r="DE19" s="206">
        <v>0</v>
      </c>
      <c r="DF19" s="206">
        <v>0</v>
      </c>
      <c r="DG19" s="206">
        <v>0</v>
      </c>
      <c r="DH19" s="232">
        <v>0</v>
      </c>
      <c r="DI19" s="232">
        <v>0</v>
      </c>
      <c r="DJ19" s="206">
        <v>0</v>
      </c>
      <c r="DK19" s="206">
        <v>0</v>
      </c>
      <c r="DL19" s="232">
        <v>0</v>
      </c>
      <c r="DM19" s="232">
        <v>0</v>
      </c>
    </row>
    <row r="20" spans="1:117" s="76" customFormat="1" ht="11.25" customHeight="1">
      <c r="A20" s="200"/>
      <c r="B20" s="200"/>
      <c r="C20" s="200"/>
      <c r="D20" s="200"/>
      <c r="E20" s="201"/>
      <c r="F20" s="201"/>
      <c r="G20" s="201"/>
      <c r="H20" s="201"/>
      <c r="I20" s="201"/>
      <c r="J20" s="201"/>
      <c r="K20" s="201"/>
      <c r="L20" s="201"/>
      <c r="M20" s="201"/>
      <c r="N20" s="201"/>
      <c r="O20" s="201"/>
      <c r="P20" s="201"/>
      <c r="Q20" s="201"/>
      <c r="R20" s="201"/>
      <c r="S20" s="201"/>
      <c r="T20" s="201"/>
      <c r="U20" s="201"/>
      <c r="V20" s="201"/>
      <c r="W20" s="201"/>
      <c r="X20" s="201"/>
      <c r="Y20" s="201"/>
      <c r="Z20" s="201"/>
      <c r="AA20" s="201"/>
      <c r="AB20" s="201"/>
      <c r="AC20" s="201"/>
      <c r="AD20" s="201"/>
      <c r="AE20" s="201"/>
      <c r="AF20" s="201"/>
      <c r="AG20" s="201"/>
      <c r="AH20" s="201"/>
      <c r="AI20" s="201"/>
      <c r="AJ20" s="207"/>
      <c r="AK20" s="207"/>
      <c r="AL20" s="207"/>
      <c r="AM20" s="207"/>
      <c r="AN20" s="201"/>
      <c r="AO20" s="201"/>
      <c r="AP20" s="201"/>
      <c r="AQ20" s="201"/>
      <c r="AR20" s="201"/>
      <c r="AS20" s="201"/>
      <c r="AT20" s="201"/>
      <c r="AU20" s="201"/>
      <c r="AV20" s="201"/>
      <c r="AW20" s="201"/>
      <c r="AX20" s="201"/>
      <c r="AY20" s="201"/>
      <c r="AZ20" s="201"/>
      <c r="BA20" s="201"/>
      <c r="BB20" s="201"/>
      <c r="BC20" s="201"/>
      <c r="BD20" s="201"/>
      <c r="BE20" s="201"/>
      <c r="BF20" s="201"/>
      <c r="BG20" s="201"/>
      <c r="BH20" s="201"/>
      <c r="BI20" s="201"/>
      <c r="BJ20" s="201"/>
      <c r="BK20" s="201"/>
      <c r="BL20" s="201"/>
      <c r="BM20" s="201"/>
      <c r="BN20" s="201"/>
      <c r="BO20" s="201"/>
      <c r="BP20" s="201"/>
      <c r="BQ20" s="201"/>
      <c r="BR20" s="201"/>
      <c r="BS20" s="201"/>
      <c r="BT20" s="201"/>
      <c r="BU20" s="201"/>
      <c r="BV20" s="201"/>
      <c r="BW20" s="201"/>
      <c r="BX20" s="201"/>
      <c r="BY20" s="201"/>
      <c r="BZ20" s="201"/>
      <c r="CA20" s="201"/>
      <c r="CB20" s="201"/>
      <c r="CC20" s="201"/>
      <c r="CD20" s="201"/>
      <c r="CE20" s="201"/>
      <c r="CF20" s="201"/>
      <c r="CG20" s="201"/>
      <c r="CH20" s="201"/>
      <c r="CI20" s="201"/>
      <c r="CJ20" s="201"/>
      <c r="CK20" s="201"/>
      <c r="CL20" s="201"/>
      <c r="CM20" s="201"/>
      <c r="CN20" s="201"/>
      <c r="CO20" s="201"/>
      <c r="CP20" s="201"/>
      <c r="CQ20" s="201"/>
      <c r="CR20" s="201"/>
      <c r="CS20" s="201"/>
      <c r="CT20" s="201"/>
      <c r="CU20" s="201"/>
      <c r="CV20" s="201"/>
      <c r="CW20" s="201"/>
      <c r="CX20" s="201"/>
      <c r="CY20" s="201"/>
      <c r="CZ20" s="201"/>
      <c r="DA20" s="201"/>
      <c r="DB20" s="201"/>
      <c r="DC20" s="201"/>
      <c r="DD20" s="201"/>
      <c r="DE20" s="201"/>
      <c r="DF20" s="201"/>
      <c r="DG20" s="201"/>
      <c r="DH20" s="201"/>
      <c r="DI20" s="201"/>
      <c r="DJ20" s="201"/>
      <c r="DK20" s="201"/>
      <c r="DL20" s="201"/>
      <c r="DM20" s="201"/>
    </row>
    <row r="21" spans="1:52" s="76" customFormat="1" ht="30.75" customHeight="1">
      <c r="A21" s="114" t="s">
        <v>238</v>
      </c>
      <c r="B21" s="88"/>
      <c r="C21" s="88"/>
      <c r="D21" s="88"/>
      <c r="E21" s="88"/>
      <c r="F21" s="88"/>
      <c r="G21" s="88"/>
      <c r="H21" s="88"/>
      <c r="I21" s="88"/>
      <c r="J21" s="88"/>
      <c r="K21" s="88"/>
      <c r="L21" s="88"/>
      <c r="M21" s="88"/>
      <c r="N21" s="88"/>
      <c r="O21" s="88"/>
      <c r="P21" s="88"/>
      <c r="Q21" s="88"/>
      <c r="AJ21" s="201"/>
      <c r="AK21" s="272"/>
      <c r="AL21" s="272"/>
      <c r="AM21" s="272"/>
      <c r="AN21" s="201"/>
      <c r="AQ21" s="197" t="s">
        <v>298</v>
      </c>
      <c r="AR21" s="198"/>
      <c r="AS21" s="198"/>
      <c r="AT21" s="198"/>
      <c r="AU21" s="198"/>
      <c r="AV21" s="198"/>
      <c r="AW21" s="198"/>
      <c r="AX21" s="202"/>
      <c r="AY21" s="202"/>
      <c r="AZ21" s="202"/>
    </row>
    <row r="22" spans="36:40" ht="14.25">
      <c r="AJ22" s="272"/>
      <c r="AK22" s="272"/>
      <c r="AL22" s="272"/>
      <c r="AM22" s="272"/>
      <c r="AN22" s="272"/>
    </row>
    <row r="23" spans="36:40" ht="14.25">
      <c r="AJ23" s="272"/>
      <c r="AK23" s="272"/>
      <c r="AL23" s="18"/>
      <c r="AM23" s="18"/>
      <c r="AN23" s="18"/>
    </row>
  </sheetData>
  <sheetProtection/>
  <mergeCells count="128">
    <mergeCell ref="A2:AP2"/>
    <mergeCell ref="AQ2:CA2"/>
    <mergeCell ref="CB2:DM2"/>
    <mergeCell ref="A4:D4"/>
    <mergeCell ref="E4:E6"/>
    <mergeCell ref="F4:P4"/>
    <mergeCell ref="Q4:AW4"/>
    <mergeCell ref="D5:D6"/>
    <mergeCell ref="F5:F6"/>
    <mergeCell ref="G5:G6"/>
    <mergeCell ref="H5:H6"/>
    <mergeCell ref="CB4:CD4"/>
    <mergeCell ref="CE4:CO4"/>
    <mergeCell ref="CP4:DE4"/>
    <mergeCell ref="DF4:DM4"/>
    <mergeCell ref="M5:M6"/>
    <mergeCell ref="N5:N6"/>
    <mergeCell ref="BT4:BX4"/>
    <mergeCell ref="BY4:CA4"/>
    <mergeCell ref="AX4:BN4"/>
    <mergeCell ref="BO4:BS4"/>
    <mergeCell ref="I5:I6"/>
    <mergeCell ref="J5:J6"/>
    <mergeCell ref="K5:K6"/>
    <mergeCell ref="L5:L6"/>
    <mergeCell ref="Y5:Y6"/>
    <mergeCell ref="Z5:Z6"/>
    <mergeCell ref="O5:O6"/>
    <mergeCell ref="P5:P6"/>
    <mergeCell ref="Q5:Q6"/>
    <mergeCell ref="AF5:AF6"/>
    <mergeCell ref="AG5:AG6"/>
    <mergeCell ref="R5:R6"/>
    <mergeCell ref="S5:S6"/>
    <mergeCell ref="T5:T6"/>
    <mergeCell ref="U5:U6"/>
    <mergeCell ref="V5:V6"/>
    <mergeCell ref="W5:W6"/>
    <mergeCell ref="AP5:AP6"/>
    <mergeCell ref="AQ5:AQ6"/>
    <mergeCell ref="X5:X6"/>
    <mergeCell ref="AK5:AK6"/>
    <mergeCell ref="AL5:AL6"/>
    <mergeCell ref="AA5:AA6"/>
    <mergeCell ref="AB5:AB6"/>
    <mergeCell ref="AC5:AC6"/>
    <mergeCell ref="AD5:AD6"/>
    <mergeCell ref="AE5:AE6"/>
    <mergeCell ref="BI5:BI6"/>
    <mergeCell ref="BH5:BH6"/>
    <mergeCell ref="AH5:AH6"/>
    <mergeCell ref="AI5:AI6"/>
    <mergeCell ref="AJ5:AJ6"/>
    <mergeCell ref="AW5:AW6"/>
    <mergeCell ref="AX5:AX6"/>
    <mergeCell ref="AM5:AM6"/>
    <mergeCell ref="AN5:AN6"/>
    <mergeCell ref="AO5:AO6"/>
    <mergeCell ref="BG5:BG6"/>
    <mergeCell ref="AR5:AR6"/>
    <mergeCell ref="AS5:AS6"/>
    <mergeCell ref="AT5:AT6"/>
    <mergeCell ref="AU5:AU6"/>
    <mergeCell ref="AV5:AV6"/>
    <mergeCell ref="BR5:BR6"/>
    <mergeCell ref="BJ5:BJ6"/>
    <mergeCell ref="AY5:AY6"/>
    <mergeCell ref="AZ5:AZ6"/>
    <mergeCell ref="BA5:BA6"/>
    <mergeCell ref="BB5:BB6"/>
    <mergeCell ref="BC5:BC6"/>
    <mergeCell ref="BD5:BD6"/>
    <mergeCell ref="BE5:BE6"/>
    <mergeCell ref="BF5:BF6"/>
    <mergeCell ref="CB5:CB6"/>
    <mergeCell ref="BU5:BU6"/>
    <mergeCell ref="BV5:BV6"/>
    <mergeCell ref="BK5:BK6"/>
    <mergeCell ref="BL5:BL6"/>
    <mergeCell ref="BM5:BM6"/>
    <mergeCell ref="BN5:BN6"/>
    <mergeCell ref="BO5:BO6"/>
    <mergeCell ref="BP5:BP6"/>
    <mergeCell ref="BQ5:BQ6"/>
    <mergeCell ref="CL5:CL6"/>
    <mergeCell ref="BS5:BS6"/>
    <mergeCell ref="BT5:BT6"/>
    <mergeCell ref="CG5:CG6"/>
    <mergeCell ref="CH5:CH6"/>
    <mergeCell ref="BW5:BW6"/>
    <mergeCell ref="BX5:BX6"/>
    <mergeCell ref="BY5:BY6"/>
    <mergeCell ref="BZ5:BZ6"/>
    <mergeCell ref="CA5:CA6"/>
    <mergeCell ref="CU5:CU6"/>
    <mergeCell ref="CC5:CC6"/>
    <mergeCell ref="CD5:CD6"/>
    <mergeCell ref="CE5:CE6"/>
    <mergeCell ref="CF5:CF6"/>
    <mergeCell ref="CS5:CS6"/>
    <mergeCell ref="CT5:CT6"/>
    <mergeCell ref="CI5:CI6"/>
    <mergeCell ref="CJ5:CJ6"/>
    <mergeCell ref="CK5:CK6"/>
    <mergeCell ref="CM5:CM6"/>
    <mergeCell ref="CN5:CN6"/>
    <mergeCell ref="CO5:CO6"/>
    <mergeCell ref="CP5:CP6"/>
    <mergeCell ref="CQ5:CQ6"/>
    <mergeCell ref="CR5:CR6"/>
    <mergeCell ref="CV5:CV6"/>
    <mergeCell ref="CW5:CW6"/>
    <mergeCell ref="CX5:CX6"/>
    <mergeCell ref="CY5:CY6"/>
    <mergeCell ref="CZ5:CZ6"/>
    <mergeCell ref="DD5:DD6"/>
    <mergeCell ref="DA5:DA6"/>
    <mergeCell ref="DB5:DB6"/>
    <mergeCell ref="DC5:DC6"/>
    <mergeCell ref="DE5:DE6"/>
    <mergeCell ref="DF5:DF6"/>
    <mergeCell ref="DM5:DM6"/>
    <mergeCell ref="DG5:DG6"/>
    <mergeCell ref="DH5:DH6"/>
    <mergeCell ref="DI5:DI6"/>
    <mergeCell ref="DJ5:DJ6"/>
    <mergeCell ref="DK5:DK6"/>
    <mergeCell ref="DL5:DL6"/>
  </mergeCells>
  <printOptions/>
  <pageMargins left="0.1968503937007874" right="0.15748031496062992" top="0.7480314960629921" bottom="0.7480314960629921" header="0.31496062992125984" footer="0.31496062992125984"/>
  <pageSetup horizontalDpi="300" verticalDpi="300" orientation="landscape" paperSize="9" scale="35" r:id="rId1"/>
  <colBreaks count="1" manualBreakCount="1">
    <brk id="79" max="15" man="1"/>
  </colBreaks>
</worksheet>
</file>

<file path=xl/worksheets/sheet11.xml><?xml version="1.0" encoding="utf-8"?>
<worksheet xmlns="http://schemas.openxmlformats.org/spreadsheetml/2006/main" xmlns:r="http://schemas.openxmlformats.org/officeDocument/2006/relationships">
  <dimension ref="A1:I91"/>
  <sheetViews>
    <sheetView view="pageBreakPreview" zoomScale="115" zoomScaleSheetLayoutView="115" zoomScalePageLayoutView="0" workbookViewId="0" topLeftCell="A79">
      <selection activeCell="A92" sqref="A92:IV92"/>
    </sheetView>
  </sheetViews>
  <sheetFormatPr defaultColWidth="6.875" defaultRowHeight="12.75" customHeight="1"/>
  <cols>
    <col min="1" max="2" width="13.875" style="37" customWidth="1"/>
    <col min="3" max="3" width="22.00390625" style="37" customWidth="1"/>
    <col min="4" max="4" width="18.375" style="37" customWidth="1"/>
    <col min="5" max="6" width="17.50390625" style="37" customWidth="1"/>
    <col min="7" max="7" width="6.50390625" style="37" customWidth="1"/>
    <col min="8" max="16384" width="6.875" style="37" customWidth="1"/>
  </cols>
  <sheetData>
    <row r="1" spans="1:7" ht="19.5" customHeight="1">
      <c r="A1" s="44"/>
      <c r="B1" s="44"/>
      <c r="C1" s="45"/>
      <c r="D1" s="44"/>
      <c r="E1" s="44"/>
      <c r="F1" s="100" t="s">
        <v>263</v>
      </c>
      <c r="G1" s="46"/>
    </row>
    <row r="2" spans="1:7" ht="25.5" customHeight="1">
      <c r="A2" s="25" t="s">
        <v>222</v>
      </c>
      <c r="B2" s="47"/>
      <c r="C2" s="47"/>
      <c r="D2" s="47"/>
      <c r="E2" s="47"/>
      <c r="F2" s="47"/>
      <c r="G2" s="46"/>
    </row>
    <row r="3" spans="1:7" ht="19.5" customHeight="1">
      <c r="A3" s="271" t="s">
        <v>465</v>
      </c>
      <c r="B3" s="48"/>
      <c r="C3" s="48"/>
      <c r="D3" s="49"/>
      <c r="E3" s="49"/>
      <c r="F3" s="38" t="s">
        <v>17</v>
      </c>
      <c r="G3" s="46"/>
    </row>
    <row r="4" spans="1:7" ht="19.5" customHeight="1">
      <c r="A4" s="50" t="s">
        <v>200</v>
      </c>
      <c r="B4" s="50"/>
      <c r="C4" s="51"/>
      <c r="D4" s="316" t="s">
        <v>7</v>
      </c>
      <c r="E4" s="316"/>
      <c r="F4" s="316"/>
      <c r="G4" s="46"/>
    </row>
    <row r="5" spans="1:7" ht="19.5" customHeight="1">
      <c r="A5" s="39" t="s">
        <v>6</v>
      </c>
      <c r="B5" s="52"/>
      <c r="C5" s="316" t="s">
        <v>13</v>
      </c>
      <c r="D5" s="316" t="s">
        <v>10</v>
      </c>
      <c r="E5" s="318" t="s">
        <v>201</v>
      </c>
      <c r="F5" s="320" t="s">
        <v>202</v>
      </c>
      <c r="G5" s="46"/>
    </row>
    <row r="6" spans="1:7" ht="33.75" customHeight="1">
      <c r="A6" s="40" t="s">
        <v>8</v>
      </c>
      <c r="B6" s="41" t="s">
        <v>9</v>
      </c>
      <c r="C6" s="317"/>
      <c r="D6" s="317"/>
      <c r="E6" s="319"/>
      <c r="F6" s="321"/>
      <c r="G6" s="46"/>
    </row>
    <row r="7" spans="1:7" ht="20.25" customHeight="1">
      <c r="A7" s="233" t="s">
        <v>475</v>
      </c>
      <c r="B7" s="53"/>
      <c r="C7" s="42" t="s">
        <v>10</v>
      </c>
      <c r="D7" s="54">
        <f>E7+F7</f>
        <v>3148.34</v>
      </c>
      <c r="E7" s="43">
        <f>E8+E18</f>
        <v>2668.09</v>
      </c>
      <c r="F7" s="43">
        <f>F35+F63</f>
        <v>480.25</v>
      </c>
      <c r="G7" s="55"/>
    </row>
    <row r="8" spans="1:7" ht="20.25" customHeight="1">
      <c r="A8" s="215" t="s">
        <v>476</v>
      </c>
      <c r="B8" s="185"/>
      <c r="C8" s="216" t="s">
        <v>141</v>
      </c>
      <c r="D8" s="43">
        <f>E8+F8</f>
        <v>2432.37</v>
      </c>
      <c r="E8" s="43">
        <f>SUM(E9:E17)</f>
        <v>2432.37</v>
      </c>
      <c r="F8" s="43">
        <f>SUM(F9:F17)</f>
        <v>0</v>
      </c>
      <c r="G8" s="46"/>
    </row>
    <row r="9" spans="1:7" ht="20.25" customHeight="1">
      <c r="A9" s="185"/>
      <c r="B9" s="215" t="s">
        <v>471</v>
      </c>
      <c r="C9" s="216" t="s">
        <v>360</v>
      </c>
      <c r="D9" s="43">
        <f aca="true" t="shared" si="0" ref="D9:D72">E9+F9</f>
        <v>1167.09</v>
      </c>
      <c r="E9" s="43">
        <v>1167.09</v>
      </c>
      <c r="F9" s="43">
        <v>0</v>
      </c>
      <c r="G9" s="56"/>
    </row>
    <row r="10" spans="1:7" ht="20.25" customHeight="1">
      <c r="A10" s="109"/>
      <c r="B10" s="215" t="s">
        <v>477</v>
      </c>
      <c r="C10" s="216" t="s">
        <v>350</v>
      </c>
      <c r="D10" s="43">
        <f t="shared" si="0"/>
        <v>25.02</v>
      </c>
      <c r="E10" s="43">
        <v>25.02</v>
      </c>
      <c r="F10" s="43">
        <v>0</v>
      </c>
      <c r="G10" s="56"/>
    </row>
    <row r="11" spans="1:7" ht="20.25" customHeight="1">
      <c r="A11" s="109"/>
      <c r="B11" s="215" t="s">
        <v>435</v>
      </c>
      <c r="C11" s="216" t="s">
        <v>351</v>
      </c>
      <c r="D11" s="43">
        <f t="shared" si="0"/>
        <v>222.27</v>
      </c>
      <c r="E11" s="43">
        <v>222.27</v>
      </c>
      <c r="F11" s="43">
        <v>0</v>
      </c>
      <c r="G11" s="56"/>
    </row>
    <row r="12" spans="1:7" ht="20.25" customHeight="1">
      <c r="A12" s="185"/>
      <c r="B12" s="215" t="s">
        <v>436</v>
      </c>
      <c r="C12" s="216" t="s">
        <v>353</v>
      </c>
      <c r="D12" s="43">
        <f t="shared" si="0"/>
        <v>23.7</v>
      </c>
      <c r="E12" s="43">
        <v>23.7</v>
      </c>
      <c r="F12" s="43">
        <v>0</v>
      </c>
      <c r="G12" s="56"/>
    </row>
    <row r="13" spans="1:7" ht="20.25" customHeight="1">
      <c r="A13" s="109"/>
      <c r="B13" s="215" t="s">
        <v>437</v>
      </c>
      <c r="C13" s="216" t="s">
        <v>358</v>
      </c>
      <c r="D13" s="43">
        <f t="shared" si="0"/>
        <v>0</v>
      </c>
      <c r="E13" s="43">
        <v>0</v>
      </c>
      <c r="F13" s="43">
        <v>0</v>
      </c>
      <c r="G13" s="56"/>
    </row>
    <row r="14" spans="1:7" ht="20.25" customHeight="1">
      <c r="A14" s="109"/>
      <c r="B14" s="215" t="s">
        <v>355</v>
      </c>
      <c r="C14" s="216" t="s">
        <v>361</v>
      </c>
      <c r="D14" s="43">
        <f t="shared" si="0"/>
        <v>445.27</v>
      </c>
      <c r="E14" s="43">
        <v>445.27</v>
      </c>
      <c r="F14" s="43">
        <v>0</v>
      </c>
      <c r="G14" s="56"/>
    </row>
    <row r="15" spans="1:9" ht="20.25" customHeight="1">
      <c r="A15" s="185"/>
      <c r="B15" s="215" t="s">
        <v>438</v>
      </c>
      <c r="C15" s="216" t="s">
        <v>362</v>
      </c>
      <c r="D15" s="43">
        <f t="shared" si="0"/>
        <v>351</v>
      </c>
      <c r="E15" s="43">
        <v>351</v>
      </c>
      <c r="F15" s="43">
        <v>0</v>
      </c>
      <c r="G15" s="177"/>
      <c r="H15" s="177"/>
      <c r="I15" s="177"/>
    </row>
    <row r="16" spans="1:6" ht="20.25" customHeight="1">
      <c r="A16" s="109"/>
      <c r="B16" s="215" t="s">
        <v>356</v>
      </c>
      <c r="C16" s="216" t="s">
        <v>363</v>
      </c>
      <c r="D16" s="43">
        <f t="shared" si="0"/>
        <v>0</v>
      </c>
      <c r="E16" s="43">
        <v>0</v>
      </c>
      <c r="F16" s="43">
        <v>0</v>
      </c>
    </row>
    <row r="17" spans="1:6" ht="20.25" customHeight="1">
      <c r="A17" s="109"/>
      <c r="B17" s="215" t="s">
        <v>478</v>
      </c>
      <c r="C17" s="216" t="s">
        <v>364</v>
      </c>
      <c r="D17" s="43">
        <f t="shared" si="0"/>
        <v>198.02</v>
      </c>
      <c r="E17" s="43">
        <v>198.02</v>
      </c>
      <c r="F17" s="43">
        <v>0</v>
      </c>
    </row>
    <row r="18" spans="1:6" ht="20.25" customHeight="1">
      <c r="A18" s="233" t="s">
        <v>479</v>
      </c>
      <c r="B18" s="215"/>
      <c r="C18" s="216" t="s">
        <v>143</v>
      </c>
      <c r="D18" s="43">
        <f t="shared" si="0"/>
        <v>235.72000000000003</v>
      </c>
      <c r="E18" s="43">
        <f>SUM(E19:E34)</f>
        <v>235.72000000000003</v>
      </c>
      <c r="F18" s="43">
        <v>0</v>
      </c>
    </row>
    <row r="19" spans="1:6" ht="20.25" customHeight="1">
      <c r="A19" s="109"/>
      <c r="B19" s="215" t="s">
        <v>480</v>
      </c>
      <c r="C19" s="216" t="s">
        <v>392</v>
      </c>
      <c r="D19" s="43">
        <f t="shared" si="0"/>
        <v>0</v>
      </c>
      <c r="E19" s="43">
        <v>0</v>
      </c>
      <c r="F19" s="43">
        <v>0</v>
      </c>
    </row>
    <row r="20" spans="1:6" ht="20.25" customHeight="1">
      <c r="A20" s="185"/>
      <c r="B20" s="215" t="s">
        <v>533</v>
      </c>
      <c r="C20" s="216" t="s">
        <v>393</v>
      </c>
      <c r="D20" s="43">
        <f t="shared" si="0"/>
        <v>0</v>
      </c>
      <c r="E20" s="43">
        <v>0</v>
      </c>
      <c r="F20" s="43">
        <v>0</v>
      </c>
    </row>
    <row r="21" spans="1:6" ht="20.25" customHeight="1">
      <c r="A21" s="109"/>
      <c r="B21" s="215" t="s">
        <v>534</v>
      </c>
      <c r="C21" s="216" t="s">
        <v>394</v>
      </c>
      <c r="D21" s="43">
        <f t="shared" si="0"/>
        <v>0</v>
      </c>
      <c r="E21" s="43">
        <v>0</v>
      </c>
      <c r="F21" s="43">
        <v>0</v>
      </c>
    </row>
    <row r="22" spans="1:6" ht="20.25" customHeight="1">
      <c r="A22" s="109"/>
      <c r="B22" s="215" t="s">
        <v>535</v>
      </c>
      <c r="C22" s="216" t="s">
        <v>395</v>
      </c>
      <c r="D22" s="43">
        <f t="shared" si="0"/>
        <v>19.48</v>
      </c>
      <c r="E22" s="43">
        <v>19.48</v>
      </c>
      <c r="F22" s="43">
        <v>0</v>
      </c>
    </row>
    <row r="23" spans="1:6" ht="20.25" customHeight="1">
      <c r="A23" s="185"/>
      <c r="B23" s="215" t="s">
        <v>536</v>
      </c>
      <c r="C23" s="216" t="s">
        <v>396</v>
      </c>
      <c r="D23" s="43">
        <f t="shared" si="0"/>
        <v>9.46</v>
      </c>
      <c r="E23" s="43">
        <v>9.46</v>
      </c>
      <c r="F23" s="43">
        <v>0</v>
      </c>
    </row>
    <row r="24" spans="1:6" ht="20.25" customHeight="1">
      <c r="A24" s="109"/>
      <c r="B24" s="215" t="s">
        <v>537</v>
      </c>
      <c r="C24" s="216" t="s">
        <v>397</v>
      </c>
      <c r="D24" s="43">
        <f t="shared" si="0"/>
        <v>0</v>
      </c>
      <c r="E24" s="43">
        <v>0</v>
      </c>
      <c r="F24" s="43">
        <v>0</v>
      </c>
    </row>
    <row r="25" spans="1:6" ht="20.25" customHeight="1">
      <c r="A25" s="109"/>
      <c r="B25" s="215" t="s">
        <v>538</v>
      </c>
      <c r="C25" s="216" t="s">
        <v>398</v>
      </c>
      <c r="D25" s="43">
        <f t="shared" si="0"/>
        <v>0.84</v>
      </c>
      <c r="E25" s="43">
        <v>0.84</v>
      </c>
      <c r="F25" s="43">
        <v>0</v>
      </c>
    </row>
    <row r="26" spans="1:6" ht="20.25" customHeight="1">
      <c r="A26" s="185"/>
      <c r="B26" s="215" t="s">
        <v>539</v>
      </c>
      <c r="C26" s="216" t="s">
        <v>399</v>
      </c>
      <c r="D26" s="43">
        <f t="shared" si="0"/>
        <v>109.96</v>
      </c>
      <c r="E26" s="43">
        <v>109.96</v>
      </c>
      <c r="F26" s="43">
        <v>0</v>
      </c>
    </row>
    <row r="27" spans="1:6" ht="20.25" customHeight="1">
      <c r="A27" s="109"/>
      <c r="B27" s="215" t="s">
        <v>540</v>
      </c>
      <c r="C27" s="216" t="s">
        <v>400</v>
      </c>
      <c r="D27" s="43">
        <f t="shared" si="0"/>
        <v>0</v>
      </c>
      <c r="E27" s="43">
        <v>0</v>
      </c>
      <c r="F27" s="43">
        <v>0</v>
      </c>
    </row>
    <row r="28" spans="1:6" ht="20.25" customHeight="1">
      <c r="A28" s="109"/>
      <c r="B28" s="215" t="s">
        <v>541</v>
      </c>
      <c r="C28" s="216" t="s">
        <v>401</v>
      </c>
      <c r="D28" s="43">
        <f t="shared" si="0"/>
        <v>0</v>
      </c>
      <c r="E28" s="43">
        <v>0</v>
      </c>
      <c r="F28" s="43">
        <v>0</v>
      </c>
    </row>
    <row r="29" spans="1:6" ht="20.25" customHeight="1">
      <c r="A29" s="53"/>
      <c r="B29" s="215" t="s">
        <v>542</v>
      </c>
      <c r="C29" s="216" t="s">
        <v>325</v>
      </c>
      <c r="D29" s="43">
        <f t="shared" si="0"/>
        <v>95.98</v>
      </c>
      <c r="E29" s="43">
        <v>95.98</v>
      </c>
      <c r="F29" s="43">
        <v>0</v>
      </c>
    </row>
    <row r="30" spans="1:6" ht="20.25" customHeight="1">
      <c r="A30" s="109"/>
      <c r="B30" s="215" t="s">
        <v>543</v>
      </c>
      <c r="C30" s="216" t="s">
        <v>402</v>
      </c>
      <c r="D30" s="43">
        <f t="shared" si="0"/>
        <v>0</v>
      </c>
      <c r="E30" s="43">
        <v>0</v>
      </c>
      <c r="F30" s="43">
        <v>0</v>
      </c>
    </row>
    <row r="31" spans="1:6" ht="20.25" customHeight="1">
      <c r="A31" s="185"/>
      <c r="B31" s="215" t="s">
        <v>544</v>
      </c>
      <c r="C31" s="216" t="s">
        <v>403</v>
      </c>
      <c r="D31" s="43">
        <f t="shared" si="0"/>
        <v>0</v>
      </c>
      <c r="E31" s="43">
        <v>0</v>
      </c>
      <c r="F31" s="43">
        <v>0</v>
      </c>
    </row>
    <row r="32" spans="1:6" ht="20.25" customHeight="1">
      <c r="A32" s="109"/>
      <c r="B32" s="215" t="s">
        <v>545</v>
      </c>
      <c r="C32" s="216" t="s">
        <v>404</v>
      </c>
      <c r="D32" s="43">
        <f t="shared" si="0"/>
        <v>0</v>
      </c>
      <c r="E32" s="43">
        <v>0</v>
      </c>
      <c r="F32" s="43">
        <v>0</v>
      </c>
    </row>
    <row r="33" spans="1:6" ht="20.25" customHeight="1">
      <c r="A33" s="109"/>
      <c r="B33" s="215" t="s">
        <v>546</v>
      </c>
      <c r="C33" s="216" t="s">
        <v>405</v>
      </c>
      <c r="D33" s="43">
        <f t="shared" si="0"/>
        <v>0</v>
      </c>
      <c r="E33" s="43">
        <v>0</v>
      </c>
      <c r="F33" s="43">
        <v>0</v>
      </c>
    </row>
    <row r="34" spans="1:6" ht="20.25" customHeight="1">
      <c r="A34" s="185"/>
      <c r="B34" s="215" t="s">
        <v>481</v>
      </c>
      <c r="C34" s="216" t="s">
        <v>406</v>
      </c>
      <c r="D34" s="43">
        <f t="shared" si="0"/>
        <v>0</v>
      </c>
      <c r="E34" s="43">
        <v>0</v>
      </c>
      <c r="F34" s="43">
        <v>0</v>
      </c>
    </row>
    <row r="35" spans="1:6" ht="20.25" customHeight="1">
      <c r="A35" s="215" t="s">
        <v>482</v>
      </c>
      <c r="B35" s="215"/>
      <c r="C35" s="216" t="s">
        <v>142</v>
      </c>
      <c r="D35" s="43">
        <f t="shared" si="0"/>
        <v>387.86</v>
      </c>
      <c r="E35" s="43">
        <v>0</v>
      </c>
      <c r="F35" s="43">
        <f>SUM(F36:F62)</f>
        <v>387.86</v>
      </c>
    </row>
    <row r="36" spans="1:6" ht="20.25" customHeight="1">
      <c r="A36" s="109"/>
      <c r="B36" s="215" t="s">
        <v>471</v>
      </c>
      <c r="C36" s="216" t="s">
        <v>365</v>
      </c>
      <c r="D36" s="43">
        <f t="shared" si="0"/>
        <v>62.03</v>
      </c>
      <c r="E36" s="43">
        <v>0</v>
      </c>
      <c r="F36" s="43">
        <v>62.03</v>
      </c>
    </row>
    <row r="37" spans="1:6" ht="20.25" customHeight="1">
      <c r="A37" s="185"/>
      <c r="B37" s="215" t="s">
        <v>547</v>
      </c>
      <c r="C37" s="216" t="s">
        <v>366</v>
      </c>
      <c r="D37" s="43">
        <f t="shared" si="0"/>
        <v>30.13</v>
      </c>
      <c r="E37" s="43">
        <v>0</v>
      </c>
      <c r="F37" s="43">
        <v>30.13</v>
      </c>
    </row>
    <row r="38" spans="1:6" ht="20.25" customHeight="1">
      <c r="A38" s="109"/>
      <c r="B38" s="215" t="s">
        <v>548</v>
      </c>
      <c r="C38" s="216" t="s">
        <v>367</v>
      </c>
      <c r="D38" s="43">
        <f t="shared" si="0"/>
        <v>0</v>
      </c>
      <c r="E38" s="43">
        <v>0</v>
      </c>
      <c r="F38" s="43">
        <v>0</v>
      </c>
    </row>
    <row r="39" spans="1:6" ht="20.25" customHeight="1">
      <c r="A39" s="109"/>
      <c r="B39" s="215" t="s">
        <v>549</v>
      </c>
      <c r="C39" s="216" t="s">
        <v>368</v>
      </c>
      <c r="D39" s="43">
        <f t="shared" si="0"/>
        <v>3.09</v>
      </c>
      <c r="E39" s="43">
        <v>0</v>
      </c>
      <c r="F39" s="43">
        <v>3.09</v>
      </c>
    </row>
    <row r="40" spans="1:6" ht="20.25" customHeight="1">
      <c r="A40" s="53"/>
      <c r="B40" s="215" t="s">
        <v>550</v>
      </c>
      <c r="C40" s="216" t="s">
        <v>369</v>
      </c>
      <c r="D40" s="43">
        <f t="shared" si="0"/>
        <v>35.3</v>
      </c>
      <c r="E40" s="43">
        <v>0</v>
      </c>
      <c r="F40" s="43">
        <v>35.3</v>
      </c>
    </row>
    <row r="41" spans="1:6" ht="20.25" customHeight="1">
      <c r="A41" s="109"/>
      <c r="B41" s="215" t="s">
        <v>551</v>
      </c>
      <c r="C41" s="216" t="s">
        <v>370</v>
      </c>
      <c r="D41" s="43">
        <f t="shared" si="0"/>
        <v>12.52</v>
      </c>
      <c r="E41" s="43">
        <v>0</v>
      </c>
      <c r="F41" s="43">
        <v>12.52</v>
      </c>
    </row>
    <row r="42" spans="1:6" ht="20.25" customHeight="1">
      <c r="A42" s="185"/>
      <c r="B42" s="215" t="s">
        <v>552</v>
      </c>
      <c r="C42" s="216" t="s">
        <v>371</v>
      </c>
      <c r="D42" s="43">
        <f t="shared" si="0"/>
        <v>16.58</v>
      </c>
      <c r="E42" s="43">
        <v>0</v>
      </c>
      <c r="F42" s="43">
        <v>16.58</v>
      </c>
    </row>
    <row r="43" spans="1:6" ht="20.25" customHeight="1">
      <c r="A43" s="109"/>
      <c r="B43" s="215" t="s">
        <v>553</v>
      </c>
      <c r="C43" s="216" t="s">
        <v>372</v>
      </c>
      <c r="D43" s="43">
        <f t="shared" si="0"/>
        <v>0</v>
      </c>
      <c r="E43" s="43">
        <v>0</v>
      </c>
      <c r="F43" s="43">
        <v>0</v>
      </c>
    </row>
    <row r="44" spans="1:6" ht="20.25" customHeight="1">
      <c r="A44" s="109"/>
      <c r="B44" s="215" t="s">
        <v>554</v>
      </c>
      <c r="C44" s="216" t="s">
        <v>373</v>
      </c>
      <c r="D44" s="43">
        <f t="shared" si="0"/>
        <v>19.22</v>
      </c>
      <c r="E44" s="43">
        <v>0</v>
      </c>
      <c r="F44" s="43">
        <v>19.22</v>
      </c>
    </row>
    <row r="45" spans="1:6" ht="20.25" customHeight="1">
      <c r="A45" s="185"/>
      <c r="B45" s="215" t="s">
        <v>483</v>
      </c>
      <c r="C45" s="216" t="s">
        <v>374</v>
      </c>
      <c r="D45" s="43">
        <f t="shared" si="0"/>
        <v>44.31</v>
      </c>
      <c r="E45" s="43">
        <v>0</v>
      </c>
      <c r="F45" s="43">
        <v>44.31</v>
      </c>
    </row>
    <row r="46" spans="1:6" ht="20.25" customHeight="1">
      <c r="A46" s="109"/>
      <c r="B46" s="215" t="s">
        <v>555</v>
      </c>
      <c r="C46" s="216" t="s">
        <v>375</v>
      </c>
      <c r="D46" s="43">
        <f t="shared" si="0"/>
        <v>0</v>
      </c>
      <c r="E46" s="43">
        <v>0</v>
      </c>
      <c r="F46" s="43">
        <v>0</v>
      </c>
    </row>
    <row r="47" spans="1:6" ht="20.25" customHeight="1">
      <c r="A47" s="109"/>
      <c r="B47" s="215" t="s">
        <v>556</v>
      </c>
      <c r="C47" s="216" t="s">
        <v>376</v>
      </c>
      <c r="D47" s="43">
        <f t="shared" si="0"/>
        <v>27.07</v>
      </c>
      <c r="E47" s="43">
        <v>0</v>
      </c>
      <c r="F47" s="43">
        <v>27.07</v>
      </c>
    </row>
    <row r="48" spans="1:6" ht="20.25" customHeight="1">
      <c r="A48" s="185"/>
      <c r="B48" s="215" t="s">
        <v>557</v>
      </c>
      <c r="C48" s="216" t="s">
        <v>377</v>
      </c>
      <c r="D48" s="43">
        <f t="shared" si="0"/>
        <v>0</v>
      </c>
      <c r="E48" s="43">
        <v>0</v>
      </c>
      <c r="F48" s="43">
        <v>0</v>
      </c>
    </row>
    <row r="49" spans="1:6" ht="20.25" customHeight="1">
      <c r="A49" s="109"/>
      <c r="B49" s="215" t="s">
        <v>558</v>
      </c>
      <c r="C49" s="216" t="s">
        <v>378</v>
      </c>
      <c r="D49" s="43">
        <f t="shared" si="0"/>
        <v>3.95</v>
      </c>
      <c r="E49" s="43">
        <v>0</v>
      </c>
      <c r="F49" s="43">
        <v>3.95</v>
      </c>
    </row>
    <row r="50" spans="1:6" ht="20.25" customHeight="1">
      <c r="A50" s="53"/>
      <c r="B50" s="215" t="s">
        <v>559</v>
      </c>
      <c r="C50" s="216" t="s">
        <v>379</v>
      </c>
      <c r="D50" s="43">
        <f t="shared" si="0"/>
        <v>20.22</v>
      </c>
      <c r="E50" s="43">
        <v>0</v>
      </c>
      <c r="F50" s="43">
        <v>20.22</v>
      </c>
    </row>
    <row r="51" spans="1:6" ht="20.25" customHeight="1">
      <c r="A51" s="109"/>
      <c r="B51" s="215" t="s">
        <v>560</v>
      </c>
      <c r="C51" s="216" t="s">
        <v>380</v>
      </c>
      <c r="D51" s="43">
        <f t="shared" si="0"/>
        <v>1.18</v>
      </c>
      <c r="E51" s="43">
        <v>0</v>
      </c>
      <c r="F51" s="43">
        <v>1.18</v>
      </c>
    </row>
    <row r="52" spans="1:6" ht="20.25" customHeight="1">
      <c r="A52" s="185"/>
      <c r="B52" s="215" t="s">
        <v>561</v>
      </c>
      <c r="C52" s="216" t="s">
        <v>381</v>
      </c>
      <c r="D52" s="43">
        <f t="shared" si="0"/>
        <v>0</v>
      </c>
      <c r="E52" s="43">
        <v>0</v>
      </c>
      <c r="F52" s="43">
        <v>0</v>
      </c>
    </row>
    <row r="53" spans="1:6" ht="20.25" customHeight="1">
      <c r="A53" s="109"/>
      <c r="B53" s="215" t="s">
        <v>484</v>
      </c>
      <c r="C53" s="216" t="s">
        <v>382</v>
      </c>
      <c r="D53" s="43">
        <f t="shared" si="0"/>
        <v>0</v>
      </c>
      <c r="E53" s="43">
        <v>0</v>
      </c>
      <c r="F53" s="43">
        <v>0</v>
      </c>
    </row>
    <row r="54" spans="1:6" ht="20.25" customHeight="1">
      <c r="A54" s="109"/>
      <c r="B54" s="215" t="s">
        <v>562</v>
      </c>
      <c r="C54" s="216" t="s">
        <v>383</v>
      </c>
      <c r="D54" s="43">
        <f t="shared" si="0"/>
        <v>0</v>
      </c>
      <c r="E54" s="43">
        <v>0</v>
      </c>
      <c r="F54" s="43">
        <v>0</v>
      </c>
    </row>
    <row r="55" spans="1:6" ht="20.25" customHeight="1">
      <c r="A55" s="185"/>
      <c r="B55" s="215" t="s">
        <v>563</v>
      </c>
      <c r="C55" s="216" t="s">
        <v>384</v>
      </c>
      <c r="D55" s="43">
        <f t="shared" si="0"/>
        <v>15.54</v>
      </c>
      <c r="E55" s="43">
        <v>0</v>
      </c>
      <c r="F55" s="43">
        <v>15.54</v>
      </c>
    </row>
    <row r="56" spans="1:6" ht="20.25" customHeight="1">
      <c r="A56" s="109"/>
      <c r="B56" s="215" t="s">
        <v>564</v>
      </c>
      <c r="C56" s="216" t="s">
        <v>385</v>
      </c>
      <c r="D56" s="43">
        <f t="shared" si="0"/>
        <v>0</v>
      </c>
      <c r="E56" s="43">
        <v>0</v>
      </c>
      <c r="F56" s="43">
        <v>0</v>
      </c>
    </row>
    <row r="57" spans="1:6" ht="20.25" customHeight="1">
      <c r="A57" s="109"/>
      <c r="B57" s="215" t="s">
        <v>565</v>
      </c>
      <c r="C57" s="216" t="s">
        <v>386</v>
      </c>
      <c r="D57" s="43">
        <f t="shared" si="0"/>
        <v>46.33</v>
      </c>
      <c r="E57" s="43">
        <v>0</v>
      </c>
      <c r="F57" s="43">
        <v>46.33</v>
      </c>
    </row>
    <row r="58" spans="1:6" ht="20.25" customHeight="1">
      <c r="A58" s="185"/>
      <c r="B58" s="215" t="s">
        <v>566</v>
      </c>
      <c r="C58" s="216" t="s">
        <v>387</v>
      </c>
      <c r="D58" s="43">
        <f t="shared" si="0"/>
        <v>47.44</v>
      </c>
      <c r="E58" s="43">
        <v>0</v>
      </c>
      <c r="F58" s="43">
        <v>47.44</v>
      </c>
    </row>
    <row r="59" spans="1:6" ht="20.25" customHeight="1">
      <c r="A59" s="109"/>
      <c r="B59" s="215" t="s">
        <v>485</v>
      </c>
      <c r="C59" s="216" t="s">
        <v>388</v>
      </c>
      <c r="D59" s="43">
        <f t="shared" si="0"/>
        <v>2.95</v>
      </c>
      <c r="E59" s="43">
        <v>0</v>
      </c>
      <c r="F59" s="43">
        <v>2.95</v>
      </c>
    </row>
    <row r="60" spans="1:6" ht="20.25" customHeight="1">
      <c r="A60" s="109"/>
      <c r="B60" s="215" t="s">
        <v>486</v>
      </c>
      <c r="C60" s="216" t="s">
        <v>389</v>
      </c>
      <c r="D60" s="43">
        <f t="shared" si="0"/>
        <v>0</v>
      </c>
      <c r="E60" s="43">
        <v>0</v>
      </c>
      <c r="F60" s="43">
        <v>0</v>
      </c>
    </row>
    <row r="61" spans="1:6" ht="20.25" customHeight="1">
      <c r="A61" s="53"/>
      <c r="B61" s="215" t="s">
        <v>487</v>
      </c>
      <c r="C61" s="216" t="s">
        <v>390</v>
      </c>
      <c r="D61" s="43">
        <f t="shared" si="0"/>
        <v>0</v>
      </c>
      <c r="E61" s="43">
        <v>0</v>
      </c>
      <c r="F61" s="43">
        <v>0</v>
      </c>
    </row>
    <row r="62" spans="1:6" ht="20.25" customHeight="1">
      <c r="A62" s="109"/>
      <c r="B62" s="215" t="s">
        <v>532</v>
      </c>
      <c r="C62" s="216" t="s">
        <v>391</v>
      </c>
      <c r="D62" s="43">
        <f t="shared" si="0"/>
        <v>0</v>
      </c>
      <c r="E62" s="43">
        <v>0</v>
      </c>
      <c r="F62" s="43">
        <v>0</v>
      </c>
    </row>
    <row r="63" spans="1:6" ht="20.25" customHeight="1">
      <c r="A63" s="217" t="s">
        <v>488</v>
      </c>
      <c r="B63" s="215"/>
      <c r="C63" s="216" t="s">
        <v>474</v>
      </c>
      <c r="D63" s="43">
        <f t="shared" si="0"/>
        <v>92.39</v>
      </c>
      <c r="E63" s="43">
        <v>0</v>
      </c>
      <c r="F63" s="43">
        <f>SUM(F64:F78)</f>
        <v>92.39</v>
      </c>
    </row>
    <row r="64" spans="1:6" ht="20.25" customHeight="1">
      <c r="A64" s="109"/>
      <c r="B64" s="215" t="s">
        <v>471</v>
      </c>
      <c r="C64" s="216" t="s">
        <v>413</v>
      </c>
      <c r="D64" s="43">
        <f t="shared" si="0"/>
        <v>0</v>
      </c>
      <c r="E64" s="43">
        <v>0</v>
      </c>
      <c r="F64" s="43">
        <v>0</v>
      </c>
    </row>
    <row r="65" spans="1:6" ht="20.25" customHeight="1">
      <c r="A65" s="109"/>
      <c r="B65" s="215" t="s">
        <v>547</v>
      </c>
      <c r="C65" s="216" t="s">
        <v>414</v>
      </c>
      <c r="D65" s="43">
        <f t="shared" si="0"/>
        <v>77.29</v>
      </c>
      <c r="E65" s="43">
        <v>0</v>
      </c>
      <c r="F65" s="43">
        <v>77.29</v>
      </c>
    </row>
    <row r="66" spans="1:6" ht="20.25" customHeight="1">
      <c r="A66" s="185"/>
      <c r="B66" s="215" t="s">
        <v>548</v>
      </c>
      <c r="C66" s="216" t="s">
        <v>415</v>
      </c>
      <c r="D66" s="43">
        <f t="shared" si="0"/>
        <v>15.1</v>
      </c>
      <c r="E66" s="43">
        <v>0</v>
      </c>
      <c r="F66" s="43">
        <v>15.1</v>
      </c>
    </row>
    <row r="67" spans="1:6" ht="20.25" customHeight="1">
      <c r="A67" s="109"/>
      <c r="B67" s="215" t="s">
        <v>469</v>
      </c>
      <c r="C67" s="216" t="s">
        <v>416</v>
      </c>
      <c r="D67" s="43">
        <f t="shared" si="0"/>
        <v>0</v>
      </c>
      <c r="E67" s="43">
        <v>0</v>
      </c>
      <c r="F67" s="43">
        <v>0</v>
      </c>
    </row>
    <row r="68" spans="1:6" ht="20.25" customHeight="1">
      <c r="A68" s="109"/>
      <c r="B68" s="215" t="s">
        <v>551</v>
      </c>
      <c r="C68" s="216" t="s">
        <v>417</v>
      </c>
      <c r="D68" s="43">
        <f t="shared" si="0"/>
        <v>0</v>
      </c>
      <c r="E68" s="43">
        <v>0</v>
      </c>
      <c r="F68" s="43">
        <v>0</v>
      </c>
    </row>
    <row r="69" spans="1:6" ht="20.25" customHeight="1">
      <c r="A69" s="185"/>
      <c r="B69" s="215" t="s">
        <v>552</v>
      </c>
      <c r="C69" s="216" t="s">
        <v>418</v>
      </c>
      <c r="D69" s="43">
        <f t="shared" si="0"/>
        <v>0</v>
      </c>
      <c r="E69" s="43">
        <v>0</v>
      </c>
      <c r="F69" s="43">
        <v>0</v>
      </c>
    </row>
    <row r="70" spans="1:6" ht="20.25" customHeight="1">
      <c r="A70" s="109"/>
      <c r="B70" s="215" t="s">
        <v>553</v>
      </c>
      <c r="C70" s="216" t="s">
        <v>419</v>
      </c>
      <c r="D70" s="43">
        <f t="shared" si="0"/>
        <v>0</v>
      </c>
      <c r="E70" s="43">
        <v>0</v>
      </c>
      <c r="F70" s="43">
        <v>0</v>
      </c>
    </row>
    <row r="71" spans="1:6" ht="20.25" customHeight="1">
      <c r="A71" s="109"/>
      <c r="B71" s="215" t="s">
        <v>554</v>
      </c>
      <c r="C71" s="216" t="s">
        <v>423</v>
      </c>
      <c r="D71" s="43">
        <f t="shared" si="0"/>
        <v>0</v>
      </c>
      <c r="E71" s="43">
        <v>0</v>
      </c>
      <c r="F71" s="43">
        <v>0</v>
      </c>
    </row>
    <row r="72" spans="1:6" ht="20.25" customHeight="1">
      <c r="A72" s="53"/>
      <c r="B72" s="215" t="s">
        <v>567</v>
      </c>
      <c r="C72" s="216" t="s">
        <v>424</v>
      </c>
      <c r="D72" s="43">
        <f t="shared" si="0"/>
        <v>0</v>
      </c>
      <c r="E72" s="43">
        <v>0</v>
      </c>
      <c r="F72" s="43">
        <v>0</v>
      </c>
    </row>
    <row r="73" spans="1:6" ht="20.25" customHeight="1">
      <c r="A73" s="109"/>
      <c r="B73" s="215" t="s">
        <v>568</v>
      </c>
      <c r="C73" s="216" t="s">
        <v>425</v>
      </c>
      <c r="D73" s="43">
        <f aca="true" t="shared" si="1" ref="D73:D88">E73+F73</f>
        <v>0</v>
      </c>
      <c r="E73" s="43">
        <v>0</v>
      </c>
      <c r="F73" s="43">
        <v>0</v>
      </c>
    </row>
    <row r="74" spans="1:6" ht="20.25" customHeight="1">
      <c r="A74" s="185"/>
      <c r="B74" s="215" t="s">
        <v>555</v>
      </c>
      <c r="C74" s="216" t="s">
        <v>426</v>
      </c>
      <c r="D74" s="43">
        <f t="shared" si="1"/>
        <v>0</v>
      </c>
      <c r="E74" s="43">
        <v>0</v>
      </c>
      <c r="F74" s="43">
        <v>0</v>
      </c>
    </row>
    <row r="75" spans="1:6" ht="20.25" customHeight="1">
      <c r="A75" s="109"/>
      <c r="B75" s="215" t="s">
        <v>556</v>
      </c>
      <c r="C75" s="216" t="s">
        <v>420</v>
      </c>
      <c r="D75" s="43">
        <f t="shared" si="1"/>
        <v>0</v>
      </c>
      <c r="E75" s="43">
        <v>0</v>
      </c>
      <c r="F75" s="43">
        <v>0</v>
      </c>
    </row>
    <row r="76" spans="1:6" ht="20.25" customHeight="1">
      <c r="A76" s="109"/>
      <c r="B76" s="215" t="s">
        <v>489</v>
      </c>
      <c r="C76" s="216" t="s">
        <v>421</v>
      </c>
      <c r="D76" s="43">
        <f t="shared" si="1"/>
        <v>0</v>
      </c>
      <c r="E76" s="43">
        <v>0</v>
      </c>
      <c r="F76" s="43">
        <v>0</v>
      </c>
    </row>
    <row r="77" spans="1:6" ht="20.25" customHeight="1">
      <c r="A77" s="185"/>
      <c r="B77" s="215" t="s">
        <v>490</v>
      </c>
      <c r="C77" s="216" t="s">
        <v>427</v>
      </c>
      <c r="D77" s="43">
        <f t="shared" si="1"/>
        <v>0</v>
      </c>
      <c r="E77" s="43">
        <v>0</v>
      </c>
      <c r="F77" s="43">
        <v>0</v>
      </c>
    </row>
    <row r="78" spans="1:6" ht="20.25" customHeight="1">
      <c r="A78" s="109"/>
      <c r="B78" s="215" t="s">
        <v>481</v>
      </c>
      <c r="C78" s="216" t="s">
        <v>428</v>
      </c>
      <c r="D78" s="43">
        <f t="shared" si="1"/>
        <v>0</v>
      </c>
      <c r="E78" s="43">
        <v>0</v>
      </c>
      <c r="F78" s="43">
        <v>0</v>
      </c>
    </row>
    <row r="79" spans="1:6" ht="20.25" customHeight="1">
      <c r="A79" s="215" t="s">
        <v>491</v>
      </c>
      <c r="B79" s="215"/>
      <c r="C79" s="216" t="s">
        <v>144</v>
      </c>
      <c r="D79" s="43">
        <f t="shared" si="1"/>
        <v>0</v>
      </c>
      <c r="E79" s="43">
        <v>0</v>
      </c>
      <c r="F79" s="43">
        <v>0</v>
      </c>
    </row>
    <row r="80" spans="1:6" ht="20.25" customHeight="1">
      <c r="A80" s="185"/>
      <c r="B80" s="215" t="s">
        <v>471</v>
      </c>
      <c r="C80" s="216" t="s">
        <v>407</v>
      </c>
      <c r="D80" s="43">
        <f t="shared" si="1"/>
        <v>0</v>
      </c>
      <c r="E80" s="43">
        <v>0</v>
      </c>
      <c r="F80" s="43">
        <v>0</v>
      </c>
    </row>
    <row r="81" spans="1:6" ht="20.25" customHeight="1">
      <c r="A81" s="109"/>
      <c r="B81" s="215" t="s">
        <v>547</v>
      </c>
      <c r="C81" s="216" t="s">
        <v>408</v>
      </c>
      <c r="D81" s="43">
        <f t="shared" si="1"/>
        <v>0</v>
      </c>
      <c r="E81" s="43">
        <v>0</v>
      </c>
      <c r="F81" s="43">
        <v>0</v>
      </c>
    </row>
    <row r="82" spans="1:6" ht="20.25" customHeight="1">
      <c r="A82" s="109"/>
      <c r="B82" s="215" t="s">
        <v>548</v>
      </c>
      <c r="C82" s="216" t="s">
        <v>409</v>
      </c>
      <c r="D82" s="43">
        <f t="shared" si="1"/>
        <v>0</v>
      </c>
      <c r="E82" s="43">
        <v>0</v>
      </c>
      <c r="F82" s="43">
        <v>0</v>
      </c>
    </row>
    <row r="83" spans="1:6" ht="20.25" customHeight="1">
      <c r="A83" s="53"/>
      <c r="B83" s="215" t="s">
        <v>481</v>
      </c>
      <c r="C83" s="216" t="s">
        <v>410</v>
      </c>
      <c r="D83" s="43">
        <f t="shared" si="1"/>
        <v>0</v>
      </c>
      <c r="E83" s="43">
        <v>0</v>
      </c>
      <c r="F83" s="43">
        <v>0</v>
      </c>
    </row>
    <row r="84" spans="1:6" ht="20.25" customHeight="1">
      <c r="A84" s="215" t="s">
        <v>492</v>
      </c>
      <c r="B84" s="215"/>
      <c r="C84" s="216" t="s">
        <v>146</v>
      </c>
      <c r="D84" s="43">
        <f t="shared" si="1"/>
        <v>0</v>
      </c>
      <c r="E84" s="43">
        <v>0</v>
      </c>
      <c r="F84" s="43">
        <v>0</v>
      </c>
    </row>
    <row r="85" spans="1:6" ht="20.25" customHeight="1">
      <c r="A85" s="185"/>
      <c r="B85" s="215" t="s">
        <v>471</v>
      </c>
      <c r="C85" s="216" t="s">
        <v>411</v>
      </c>
      <c r="D85" s="43">
        <f t="shared" si="1"/>
        <v>0</v>
      </c>
      <c r="E85" s="43">
        <v>0</v>
      </c>
      <c r="F85" s="43">
        <v>0</v>
      </c>
    </row>
    <row r="86" spans="1:6" ht="20.25" customHeight="1">
      <c r="A86" s="109"/>
      <c r="B86" s="215" t="s">
        <v>493</v>
      </c>
      <c r="C86" s="216" t="s">
        <v>412</v>
      </c>
      <c r="D86" s="43">
        <f t="shared" si="1"/>
        <v>0</v>
      </c>
      <c r="E86" s="43">
        <v>0</v>
      </c>
      <c r="F86" s="43">
        <v>0</v>
      </c>
    </row>
    <row r="87" spans="1:6" ht="20.25" customHeight="1">
      <c r="A87" s="215" t="s">
        <v>494</v>
      </c>
      <c r="B87" s="215"/>
      <c r="C87" s="216" t="s">
        <v>150</v>
      </c>
      <c r="D87" s="43">
        <f t="shared" si="1"/>
        <v>0</v>
      </c>
      <c r="E87" s="43">
        <v>0</v>
      </c>
      <c r="F87" s="43">
        <v>0</v>
      </c>
    </row>
    <row r="88" spans="1:6" ht="20.25" customHeight="1">
      <c r="A88" s="185"/>
      <c r="B88" s="215" t="s">
        <v>495</v>
      </c>
      <c r="C88" s="216" t="s">
        <v>429</v>
      </c>
      <c r="D88" s="43">
        <f t="shared" si="1"/>
        <v>0</v>
      </c>
      <c r="E88" s="43">
        <v>0</v>
      </c>
      <c r="F88" s="43">
        <v>0</v>
      </c>
    </row>
    <row r="89" spans="1:6" ht="20.25" customHeight="1">
      <c r="A89" s="109"/>
      <c r="B89" s="215" t="s">
        <v>493</v>
      </c>
      <c r="C89" s="216" t="s">
        <v>430</v>
      </c>
      <c r="D89" s="222" t="s">
        <v>359</v>
      </c>
      <c r="E89" s="222" t="s">
        <v>359</v>
      </c>
      <c r="F89" s="222" t="s">
        <v>359</v>
      </c>
    </row>
    <row r="90" spans="1:6" ht="20.25" customHeight="1">
      <c r="A90" s="109"/>
      <c r="B90" s="215" t="s">
        <v>481</v>
      </c>
      <c r="C90" s="216" t="s">
        <v>431</v>
      </c>
      <c r="D90" s="222" t="s">
        <v>359</v>
      </c>
      <c r="E90" s="222" t="s">
        <v>359</v>
      </c>
      <c r="F90" s="222" t="s">
        <v>359</v>
      </c>
    </row>
    <row r="91" spans="1:3" ht="12.75" customHeight="1">
      <c r="A91" s="177" t="s">
        <v>239</v>
      </c>
      <c r="B91" s="177"/>
      <c r="C91" s="177"/>
    </row>
  </sheetData>
  <sheetProtection/>
  <mergeCells count="5">
    <mergeCell ref="D4:F4"/>
    <mergeCell ref="C5:C6"/>
    <mergeCell ref="D5:D6"/>
    <mergeCell ref="E5:E6"/>
    <mergeCell ref="F5:F6"/>
  </mergeCells>
  <printOptions horizontalCentered="1"/>
  <pageMargins left="0.7086614173228347" right="0.7086614173228347" top="0.7480314960629921" bottom="0.7480314960629921" header="0.31496062992125984" footer="0.31496062992125984"/>
  <pageSetup horizontalDpi="300" verticalDpi="300" orientation="landscape" paperSize="9" r:id="rId1"/>
</worksheet>
</file>

<file path=xl/worksheets/sheet12.xml><?xml version="1.0" encoding="utf-8"?>
<worksheet xmlns="http://schemas.openxmlformats.org/spreadsheetml/2006/main" xmlns:r="http://schemas.openxmlformats.org/officeDocument/2006/relationships">
  <dimension ref="A1:G15"/>
  <sheetViews>
    <sheetView view="pageBreakPreview" zoomScale="130" zoomScaleSheetLayoutView="130" zoomScalePageLayoutView="0" workbookViewId="0" topLeftCell="A1">
      <selection activeCell="A16" sqref="A16:IV16"/>
    </sheetView>
  </sheetViews>
  <sheetFormatPr defaultColWidth="6.875" defaultRowHeight="12.75" customHeight="1"/>
  <cols>
    <col min="1" max="3" width="10.75390625" style="155" customWidth="1"/>
    <col min="4" max="4" width="37.75390625" style="155" customWidth="1"/>
    <col min="5" max="6" width="17.875" style="155" customWidth="1"/>
    <col min="7" max="7" width="6.50390625" style="155" customWidth="1"/>
    <col min="8" max="16384" width="6.875" style="155" customWidth="1"/>
  </cols>
  <sheetData>
    <row r="1" spans="1:7" ht="19.5" customHeight="1">
      <c r="A1" s="117"/>
      <c r="B1" s="117"/>
      <c r="C1" s="118"/>
      <c r="D1" s="117"/>
      <c r="E1" s="117"/>
      <c r="F1" s="119" t="s">
        <v>264</v>
      </c>
      <c r="G1" s="154"/>
    </row>
    <row r="2" spans="1:7" ht="25.5" customHeight="1">
      <c r="A2" s="156" t="s">
        <v>221</v>
      </c>
      <c r="B2" s="157"/>
      <c r="C2" s="157"/>
      <c r="D2" s="157"/>
      <c r="E2" s="157"/>
      <c r="F2" s="157"/>
      <c r="G2" s="154"/>
    </row>
    <row r="3" spans="1:7" ht="20.25" customHeight="1">
      <c r="A3" s="236" t="s">
        <v>465</v>
      </c>
      <c r="B3" s="162"/>
      <c r="C3" s="162"/>
      <c r="D3" s="163"/>
      <c r="E3" s="163"/>
      <c r="F3" s="158" t="s">
        <v>17</v>
      </c>
      <c r="G3" s="154"/>
    </row>
    <row r="4" spans="1:7" ht="20.25" customHeight="1">
      <c r="A4" s="164" t="s">
        <v>6</v>
      </c>
      <c r="B4" s="165"/>
      <c r="C4" s="166"/>
      <c r="D4" s="322" t="s">
        <v>247</v>
      </c>
      <c r="E4" s="324" t="s">
        <v>249</v>
      </c>
      <c r="F4" s="323" t="s">
        <v>250</v>
      </c>
      <c r="G4" s="154"/>
    </row>
    <row r="5" spans="1:7" ht="20.25" customHeight="1">
      <c r="A5" s="167" t="s">
        <v>8</v>
      </c>
      <c r="B5" s="168" t="s">
        <v>9</v>
      </c>
      <c r="C5" s="169" t="s">
        <v>14</v>
      </c>
      <c r="D5" s="322"/>
      <c r="E5" s="325"/>
      <c r="F5" s="323"/>
      <c r="G5" s="154"/>
    </row>
    <row r="6" spans="1:7" ht="20.25" customHeight="1">
      <c r="A6" s="235" t="s">
        <v>497</v>
      </c>
      <c r="B6" s="170"/>
      <c r="C6" s="170"/>
      <c r="D6" s="205" t="s">
        <v>303</v>
      </c>
      <c r="E6" s="206">
        <v>150.47</v>
      </c>
      <c r="F6" s="206">
        <v>150.47</v>
      </c>
      <c r="G6" s="154"/>
    </row>
    <row r="7" spans="1:7" ht="20.25" customHeight="1">
      <c r="A7" s="170"/>
      <c r="B7" s="235" t="s">
        <v>498</v>
      </c>
      <c r="C7" s="170"/>
      <c r="D7" s="205" t="s">
        <v>310</v>
      </c>
      <c r="E7" s="206">
        <v>150.47</v>
      </c>
      <c r="F7" s="206">
        <v>150.47</v>
      </c>
      <c r="G7" s="159"/>
    </row>
    <row r="8" spans="1:7" ht="20.25" customHeight="1">
      <c r="A8" s="170"/>
      <c r="B8" s="170"/>
      <c r="C8" s="235" t="s">
        <v>499</v>
      </c>
      <c r="D8" s="205" t="s">
        <v>309</v>
      </c>
      <c r="E8" s="206">
        <v>150.47</v>
      </c>
      <c r="F8" s="206">
        <v>150.47</v>
      </c>
      <c r="G8" s="154"/>
    </row>
    <row r="9" spans="1:7" ht="20.25" customHeight="1">
      <c r="A9" s="170"/>
      <c r="B9" s="170"/>
      <c r="C9" s="170"/>
      <c r="D9" s="171"/>
      <c r="E9" s="174"/>
      <c r="F9" s="172"/>
      <c r="G9" s="160"/>
    </row>
    <row r="10" spans="1:7" ht="20.25" customHeight="1">
      <c r="A10" s="170"/>
      <c r="B10" s="170"/>
      <c r="C10" s="170"/>
      <c r="D10" s="173"/>
      <c r="E10" s="175"/>
      <c r="F10" s="172"/>
      <c r="G10" s="160"/>
    </row>
    <row r="11" spans="1:7" ht="20.25" customHeight="1">
      <c r="A11" s="170"/>
      <c r="B11" s="170"/>
      <c r="C11" s="170"/>
      <c r="D11" s="173"/>
      <c r="E11" s="175"/>
      <c r="F11" s="172"/>
      <c r="G11" s="160"/>
    </row>
    <row r="12" spans="1:7" ht="20.25" customHeight="1">
      <c r="A12" s="170"/>
      <c r="B12" s="170"/>
      <c r="C12" s="170"/>
      <c r="D12" s="173"/>
      <c r="E12" s="175"/>
      <c r="F12" s="172"/>
      <c r="G12" s="160"/>
    </row>
    <row r="13" spans="1:7" ht="20.25" customHeight="1">
      <c r="A13" s="170"/>
      <c r="B13" s="170"/>
      <c r="C13" s="170"/>
      <c r="D13" s="170"/>
      <c r="E13" s="176"/>
      <c r="F13" s="172"/>
      <c r="G13" s="160"/>
    </row>
    <row r="14" spans="1:7" ht="20.25" customHeight="1">
      <c r="A14" s="170"/>
      <c r="B14" s="170"/>
      <c r="C14" s="170"/>
      <c r="D14" s="170"/>
      <c r="E14" s="176"/>
      <c r="F14" s="172"/>
      <c r="G14" s="160"/>
    </row>
    <row r="15" spans="1:6" ht="15" customHeight="1">
      <c r="A15" s="161" t="s">
        <v>252</v>
      </c>
      <c r="B15" s="161"/>
      <c r="C15" s="161"/>
      <c r="D15" s="161"/>
      <c r="E15" s="161"/>
      <c r="F15" s="161"/>
    </row>
  </sheetData>
  <sheetProtection/>
  <mergeCells count="3">
    <mergeCell ref="D4:D5"/>
    <mergeCell ref="F4:F5"/>
    <mergeCell ref="E4:E5"/>
  </mergeCells>
  <printOptions horizontalCentered="1"/>
  <pageMargins left="0.7086614173228347" right="0.7086614173228347" top="0.7480314960629921" bottom="0.7480314960629921" header="0.31496062992125984" footer="0.31496062992125984"/>
  <pageSetup horizontalDpi="300" verticalDpi="300" orientation="landscape" paperSize="9" r:id="rId1"/>
</worksheet>
</file>

<file path=xl/worksheets/sheet13.xml><?xml version="1.0" encoding="utf-8"?>
<worksheet xmlns="http://schemas.openxmlformats.org/spreadsheetml/2006/main" xmlns:r="http://schemas.openxmlformats.org/officeDocument/2006/relationships">
  <dimension ref="A1:Q10"/>
  <sheetViews>
    <sheetView showGridLines="0" view="pageBreakPreview" zoomScale="115" zoomScaleSheetLayoutView="115" zoomScalePageLayoutView="0" workbookViewId="0" topLeftCell="A1">
      <selection activeCell="F10" sqref="A10:F10"/>
    </sheetView>
  </sheetViews>
  <sheetFormatPr defaultColWidth="25.625" defaultRowHeight="14.25"/>
  <cols>
    <col min="1" max="1" width="15.625" style="131" customWidth="1"/>
    <col min="2" max="2" width="19.25390625" style="131" customWidth="1"/>
    <col min="3" max="6" width="15.625" style="131" customWidth="1"/>
    <col min="7" max="16384" width="25.625" style="131" customWidth="1"/>
  </cols>
  <sheetData>
    <row r="1" spans="1:6" ht="21.75" customHeight="1">
      <c r="A1" s="144"/>
      <c r="B1" s="144"/>
      <c r="C1" s="145"/>
      <c r="D1" s="144"/>
      <c r="E1" s="144"/>
      <c r="F1" s="146" t="s">
        <v>265</v>
      </c>
    </row>
    <row r="2" spans="1:6" s="147" customFormat="1" ht="42" customHeight="1">
      <c r="A2" s="331" t="s">
        <v>220</v>
      </c>
      <c r="B2" s="331"/>
      <c r="C2" s="331"/>
      <c r="D2" s="331"/>
      <c r="E2" s="331"/>
      <c r="F2" s="331"/>
    </row>
    <row r="3" spans="1:6" s="123" customFormat="1" ht="21.75" customHeight="1">
      <c r="A3" s="237" t="s">
        <v>500</v>
      </c>
      <c r="B3" s="132"/>
      <c r="C3" s="132"/>
      <c r="D3" s="132"/>
      <c r="E3" s="132"/>
      <c r="F3" s="148" t="s">
        <v>17</v>
      </c>
    </row>
    <row r="4" spans="1:6" s="123" customFormat="1" ht="30" customHeight="1">
      <c r="A4" s="149" t="s">
        <v>203</v>
      </c>
      <c r="B4" s="149"/>
      <c r="C4" s="149"/>
      <c r="D4" s="149"/>
      <c r="E4" s="149"/>
      <c r="F4" s="149"/>
    </row>
    <row r="5" spans="1:6" s="123" customFormat="1" ht="30" customHeight="1">
      <c r="A5" s="330" t="s">
        <v>10</v>
      </c>
      <c r="B5" s="328" t="s">
        <v>18</v>
      </c>
      <c r="C5" s="149" t="s">
        <v>19</v>
      </c>
      <c r="D5" s="149"/>
      <c r="E5" s="149"/>
      <c r="F5" s="329" t="s">
        <v>20</v>
      </c>
    </row>
    <row r="6" spans="1:6" s="123" customFormat="1" ht="30" customHeight="1">
      <c r="A6" s="330"/>
      <c r="B6" s="328"/>
      <c r="C6" s="150" t="s">
        <v>15</v>
      </c>
      <c r="D6" s="150" t="s">
        <v>21</v>
      </c>
      <c r="E6" s="150" t="s">
        <v>22</v>
      </c>
      <c r="F6" s="329"/>
    </row>
    <row r="7" spans="1:6" s="123" customFormat="1" ht="30" customHeight="1">
      <c r="A7" s="269">
        <f>B7+C7+F7</f>
        <v>4.13</v>
      </c>
      <c r="B7" s="270">
        <v>0</v>
      </c>
      <c r="C7" s="270">
        <v>2.95</v>
      </c>
      <c r="D7" s="270">
        <v>0</v>
      </c>
      <c r="E7" s="270">
        <v>2.95</v>
      </c>
      <c r="F7" s="270">
        <v>1.18</v>
      </c>
    </row>
    <row r="8" spans="1:17" s="152" customFormat="1" ht="15" customHeight="1">
      <c r="A8" s="326" t="s">
        <v>240</v>
      </c>
      <c r="B8" s="326"/>
      <c r="C8" s="326"/>
      <c r="D8" s="326"/>
      <c r="E8" s="326"/>
      <c r="F8" s="326"/>
      <c r="G8" s="151"/>
      <c r="H8" s="151"/>
      <c r="I8" s="151"/>
      <c r="J8" s="151"/>
      <c r="K8" s="151"/>
      <c r="L8" s="151"/>
      <c r="M8" s="151"/>
      <c r="N8" s="151"/>
      <c r="O8" s="151"/>
      <c r="P8" s="151"/>
      <c r="Q8" s="151"/>
    </row>
    <row r="9" spans="1:17" ht="15" customHeight="1">
      <c r="A9" s="327"/>
      <c r="B9" s="327"/>
      <c r="C9" s="327"/>
      <c r="D9" s="327"/>
      <c r="E9" s="327"/>
      <c r="F9" s="327"/>
      <c r="G9" s="153"/>
      <c r="H9" s="153"/>
      <c r="I9" s="153"/>
      <c r="J9" s="153"/>
      <c r="K9" s="153"/>
      <c r="L9" s="153"/>
      <c r="M9" s="153"/>
      <c r="N9" s="153"/>
      <c r="O9" s="153"/>
      <c r="P9" s="153"/>
      <c r="Q9" s="153"/>
    </row>
    <row r="10" spans="1:6" ht="26.25" customHeight="1">
      <c r="A10" s="351"/>
      <c r="B10" s="354"/>
      <c r="C10" s="354"/>
      <c r="D10" s="354"/>
      <c r="E10" s="354"/>
      <c r="F10" s="354"/>
    </row>
  </sheetData>
  <sheetProtection/>
  <mergeCells count="5">
    <mergeCell ref="A8:F9"/>
    <mergeCell ref="B5:B6"/>
    <mergeCell ref="F5:F6"/>
    <mergeCell ref="A5:A6"/>
    <mergeCell ref="A2:F2"/>
  </mergeCells>
  <printOptions horizontalCentered="1"/>
  <pageMargins left="0.9055118110236221" right="0.7480314960629921" top="0.984251968503937" bottom="0.984251968503937" header="0.5118110236220472" footer="0.5118110236220472"/>
  <pageSetup horizontalDpi="600" verticalDpi="600" orientation="landscape" paperSize="9" scale="90" r:id="rId1"/>
</worksheet>
</file>

<file path=xl/worksheets/sheet14.xml><?xml version="1.0" encoding="utf-8"?>
<worksheet xmlns="http://schemas.openxmlformats.org/spreadsheetml/2006/main" xmlns:r="http://schemas.openxmlformats.org/officeDocument/2006/relationships">
  <dimension ref="A1:J18"/>
  <sheetViews>
    <sheetView view="pageBreakPreview" zoomScale="115" zoomScaleSheetLayoutView="115" workbookViewId="0" topLeftCell="A7">
      <selection activeCell="H18" sqref="A18:H18"/>
    </sheetView>
  </sheetViews>
  <sheetFormatPr defaultColWidth="9.00390625" defaultRowHeight="14.25"/>
  <cols>
    <col min="1" max="3" width="8.75390625" style="131" customWidth="1"/>
    <col min="4" max="4" width="11.50390625" style="131" customWidth="1"/>
    <col min="5" max="5" width="16.625" style="131" customWidth="1"/>
    <col min="6" max="6" width="13.125" style="131" customWidth="1"/>
    <col min="7" max="9" width="10.125" style="131" customWidth="1"/>
    <col min="10" max="10" width="16.625" style="131" customWidth="1"/>
    <col min="11" max="16384" width="9.00390625" style="131" customWidth="1"/>
  </cols>
  <sheetData>
    <row r="1" spans="1:10" ht="26.25" customHeight="1">
      <c r="A1" s="128"/>
      <c r="B1" s="129"/>
      <c r="C1" s="129"/>
      <c r="D1" s="129"/>
      <c r="E1" s="129"/>
      <c r="F1" s="129"/>
      <c r="G1" s="129"/>
      <c r="H1" s="129"/>
      <c r="I1" s="129"/>
      <c r="J1" s="130" t="s">
        <v>266</v>
      </c>
    </row>
    <row r="2" spans="1:10" ht="26.25" customHeight="1">
      <c r="A2" s="332" t="s">
        <v>215</v>
      </c>
      <c r="B2" s="332"/>
      <c r="C2" s="332"/>
      <c r="D2" s="332"/>
      <c r="E2" s="332"/>
      <c r="F2" s="332"/>
      <c r="G2" s="332"/>
      <c r="H2" s="332"/>
      <c r="I2" s="332"/>
      <c r="J2" s="332"/>
    </row>
    <row r="3" spans="1:10" s="135" customFormat="1" ht="26.25" customHeight="1">
      <c r="A3" s="132" t="s">
        <v>126</v>
      </c>
      <c r="B3" s="133"/>
      <c r="C3" s="133"/>
      <c r="D3" s="133"/>
      <c r="E3" s="133"/>
      <c r="F3" s="133"/>
      <c r="G3" s="133"/>
      <c r="H3" s="133"/>
      <c r="I3" s="133"/>
      <c r="J3" s="134" t="s">
        <v>216</v>
      </c>
    </row>
    <row r="4" spans="1:10" s="135" customFormat="1" ht="20.25" customHeight="1">
      <c r="A4" s="333" t="s">
        <v>205</v>
      </c>
      <c r="B4" s="333"/>
      <c r="C4" s="333"/>
      <c r="D4" s="333" t="s">
        <v>206</v>
      </c>
      <c r="E4" s="339" t="s">
        <v>207</v>
      </c>
      <c r="F4" s="336" t="s">
        <v>208</v>
      </c>
      <c r="G4" s="136" t="s">
        <v>209</v>
      </c>
      <c r="H4" s="136"/>
      <c r="I4" s="136"/>
      <c r="J4" s="334" t="s">
        <v>241</v>
      </c>
    </row>
    <row r="5" spans="1:10" s="135" customFormat="1" ht="20.25" customHeight="1">
      <c r="A5" s="333"/>
      <c r="B5" s="333"/>
      <c r="C5" s="333"/>
      <c r="D5" s="333"/>
      <c r="E5" s="340"/>
      <c r="F5" s="337"/>
      <c r="G5" s="137" t="s">
        <v>210</v>
      </c>
      <c r="H5" s="137" t="s">
        <v>242</v>
      </c>
      <c r="I5" s="137" t="s">
        <v>243</v>
      </c>
      <c r="J5" s="335"/>
    </row>
    <row r="6" spans="1:10" s="139" customFormat="1" ht="20.25" customHeight="1">
      <c r="A6" s="138" t="s">
        <v>211</v>
      </c>
      <c r="B6" s="138" t="s">
        <v>212</v>
      </c>
      <c r="C6" s="138" t="s">
        <v>213</v>
      </c>
      <c r="D6" s="137" t="s">
        <v>210</v>
      </c>
      <c r="E6" s="137"/>
      <c r="F6" s="137"/>
      <c r="G6" s="137"/>
      <c r="H6" s="137"/>
      <c r="I6" s="137"/>
      <c r="J6" s="137"/>
    </row>
    <row r="7" spans="1:10" s="135" customFormat="1" ht="20.25" customHeight="1">
      <c r="A7" s="140"/>
      <c r="B7" s="140"/>
      <c r="C7" s="140"/>
      <c r="D7" s="141"/>
      <c r="E7" s="137"/>
      <c r="F7" s="137"/>
      <c r="G7" s="137"/>
      <c r="H7" s="137"/>
      <c r="I7" s="137"/>
      <c r="J7" s="137"/>
    </row>
    <row r="8" spans="1:10" s="135" customFormat="1" ht="20.25" customHeight="1">
      <c r="A8" s="140"/>
      <c r="B8" s="140"/>
      <c r="C8" s="140"/>
      <c r="D8" s="141"/>
      <c r="E8" s="137"/>
      <c r="F8" s="137"/>
      <c r="G8" s="137"/>
      <c r="H8" s="137"/>
      <c r="I8" s="137"/>
      <c r="J8" s="137"/>
    </row>
    <row r="9" spans="1:10" s="135" customFormat="1" ht="20.25" customHeight="1">
      <c r="A9" s="140"/>
      <c r="B9" s="140"/>
      <c r="C9" s="140"/>
      <c r="D9" s="141"/>
      <c r="E9" s="137"/>
      <c r="F9" s="137"/>
      <c r="G9" s="137"/>
      <c r="H9" s="137"/>
      <c r="I9" s="137"/>
      <c r="J9" s="137"/>
    </row>
    <row r="10" spans="1:10" s="135" customFormat="1" ht="20.25" customHeight="1">
      <c r="A10" s="140"/>
      <c r="B10" s="140"/>
      <c r="C10" s="140"/>
      <c r="D10" s="141"/>
      <c r="E10" s="137"/>
      <c r="F10" s="137"/>
      <c r="G10" s="137"/>
      <c r="H10" s="137"/>
      <c r="I10" s="137"/>
      <c r="J10" s="137"/>
    </row>
    <row r="11" spans="1:10" s="135" customFormat="1" ht="20.25" customHeight="1">
      <c r="A11" s="140"/>
      <c r="B11" s="140"/>
      <c r="C11" s="140"/>
      <c r="D11" s="142"/>
      <c r="E11" s="137"/>
      <c r="F11" s="137"/>
      <c r="G11" s="137"/>
      <c r="H11" s="137"/>
      <c r="I11" s="137"/>
      <c r="J11" s="137"/>
    </row>
    <row r="12" spans="1:10" s="135" customFormat="1" ht="20.25" customHeight="1">
      <c r="A12" s="140"/>
      <c r="B12" s="140"/>
      <c r="C12" s="140"/>
      <c r="D12" s="142"/>
      <c r="E12" s="137"/>
      <c r="F12" s="137"/>
      <c r="G12" s="137"/>
      <c r="H12" s="137"/>
      <c r="I12" s="137"/>
      <c r="J12" s="137"/>
    </row>
    <row r="13" spans="1:10" s="135" customFormat="1" ht="20.25" customHeight="1">
      <c r="A13" s="140"/>
      <c r="B13" s="140"/>
      <c r="C13" s="140"/>
      <c r="D13" s="142"/>
      <c r="E13" s="137"/>
      <c r="F13" s="137"/>
      <c r="G13" s="137"/>
      <c r="H13" s="137"/>
      <c r="I13" s="137"/>
      <c r="J13" s="137"/>
    </row>
    <row r="14" spans="1:10" s="135" customFormat="1" ht="20.25" customHeight="1">
      <c r="A14" s="140"/>
      <c r="B14" s="140"/>
      <c r="C14" s="140"/>
      <c r="D14" s="140"/>
      <c r="E14" s="137"/>
      <c r="F14" s="137"/>
      <c r="G14" s="137"/>
      <c r="H14" s="137"/>
      <c r="I14" s="137"/>
      <c r="J14" s="137"/>
    </row>
    <row r="15" spans="1:10" s="135" customFormat="1" ht="20.25" customHeight="1">
      <c r="A15" s="140"/>
      <c r="B15" s="140"/>
      <c r="C15" s="140"/>
      <c r="D15" s="140"/>
      <c r="E15" s="137"/>
      <c r="F15" s="137"/>
      <c r="G15" s="137"/>
      <c r="H15" s="137"/>
      <c r="I15" s="137"/>
      <c r="J15" s="137"/>
    </row>
    <row r="16" spans="1:10" s="135" customFormat="1" ht="20.25" customHeight="1">
      <c r="A16" s="143" t="s">
        <v>244</v>
      </c>
      <c r="B16" s="143"/>
      <c r="C16" s="143"/>
      <c r="D16" s="143"/>
      <c r="E16" s="143"/>
      <c r="F16" s="143"/>
      <c r="G16" s="143"/>
      <c r="H16" s="143"/>
      <c r="I16" s="143"/>
      <c r="J16" s="143"/>
    </row>
    <row r="17" spans="1:10" ht="20.25" customHeight="1">
      <c r="A17" s="338" t="s">
        <v>245</v>
      </c>
      <c r="B17" s="338"/>
      <c r="C17" s="338"/>
      <c r="D17" s="338"/>
      <c r="E17" s="338"/>
      <c r="F17" s="338"/>
      <c r="G17" s="338"/>
      <c r="H17" s="338"/>
      <c r="I17" s="338"/>
      <c r="J17" s="338"/>
    </row>
    <row r="18" spans="1:8" ht="25.5" customHeight="1">
      <c r="A18" s="351"/>
      <c r="B18" s="354"/>
      <c r="C18" s="354"/>
      <c r="D18" s="354"/>
      <c r="E18" s="354"/>
      <c r="F18" s="354"/>
      <c r="G18" s="354"/>
      <c r="H18" s="354"/>
    </row>
  </sheetData>
  <sheetProtection/>
  <mergeCells count="7">
    <mergeCell ref="A2:J2"/>
    <mergeCell ref="A4:C5"/>
    <mergeCell ref="D4:D5"/>
    <mergeCell ref="J4:J5"/>
    <mergeCell ref="F4:F5"/>
    <mergeCell ref="A17:J17"/>
    <mergeCell ref="E4:E5"/>
  </mergeCells>
  <printOptions horizontalCentered="1"/>
  <pageMargins left="0.7086614173228347" right="0.7086614173228347" top="0.7480314960629921" bottom="0.7480314960629921" header="0.31496062992125984" footer="0.31496062992125984"/>
  <pageSetup horizontalDpi="300" verticalDpi="300" orientation="landscape" paperSize="9" scale="90" r:id="rId1"/>
</worksheet>
</file>

<file path=xl/worksheets/sheet15.xml><?xml version="1.0" encoding="utf-8"?>
<worksheet xmlns="http://schemas.openxmlformats.org/spreadsheetml/2006/main" xmlns:r="http://schemas.openxmlformats.org/officeDocument/2006/relationships">
  <dimension ref="A1:Q10"/>
  <sheetViews>
    <sheetView zoomScalePageLayoutView="0" workbookViewId="0" topLeftCell="A1">
      <selection activeCell="D14" sqref="D14"/>
    </sheetView>
  </sheetViews>
  <sheetFormatPr defaultColWidth="9.00390625" defaultRowHeight="14.25"/>
  <cols>
    <col min="1" max="6" width="15.625" style="120" customWidth="1"/>
    <col min="7" max="16384" width="9.00390625" style="120" customWidth="1"/>
  </cols>
  <sheetData>
    <row r="1" spans="1:6" ht="20.25" customHeight="1">
      <c r="A1" s="117"/>
      <c r="B1" s="117"/>
      <c r="C1" s="118"/>
      <c r="D1" s="117"/>
      <c r="E1" s="117"/>
      <c r="F1" s="119" t="s">
        <v>267</v>
      </c>
    </row>
    <row r="2" spans="1:6" ht="34.5" customHeight="1">
      <c r="A2" s="346" t="s">
        <v>219</v>
      </c>
      <c r="B2" s="346"/>
      <c r="C2" s="346"/>
      <c r="D2" s="346"/>
      <c r="E2" s="346"/>
      <c r="F2" s="346"/>
    </row>
    <row r="3" spans="1:6" s="123" customFormat="1" ht="30" customHeight="1">
      <c r="A3" s="121" t="s">
        <v>465</v>
      </c>
      <c r="B3" s="121"/>
      <c r="C3" s="121"/>
      <c r="D3" s="121"/>
      <c r="E3" s="121"/>
      <c r="F3" s="122" t="s">
        <v>17</v>
      </c>
    </row>
    <row r="4" spans="1:6" s="123" customFormat="1" ht="30" customHeight="1">
      <c r="A4" s="124" t="s">
        <v>204</v>
      </c>
      <c r="B4" s="124"/>
      <c r="C4" s="124"/>
      <c r="D4" s="124"/>
      <c r="E4" s="124"/>
      <c r="F4" s="124"/>
    </row>
    <row r="5" spans="1:6" s="123" customFormat="1" ht="30" customHeight="1">
      <c r="A5" s="343" t="s">
        <v>10</v>
      </c>
      <c r="B5" s="344" t="s">
        <v>18</v>
      </c>
      <c r="C5" s="124" t="s">
        <v>19</v>
      </c>
      <c r="D5" s="124"/>
      <c r="E5" s="124"/>
      <c r="F5" s="345" t="s">
        <v>20</v>
      </c>
    </row>
    <row r="6" spans="1:6" s="123" customFormat="1" ht="30" customHeight="1">
      <c r="A6" s="343"/>
      <c r="B6" s="344"/>
      <c r="C6" s="125" t="s">
        <v>15</v>
      </c>
      <c r="D6" s="125" t="s">
        <v>21</v>
      </c>
      <c r="E6" s="125" t="s">
        <v>22</v>
      </c>
      <c r="F6" s="345"/>
    </row>
    <row r="7" spans="1:6" s="123" customFormat="1" ht="30" customHeight="1">
      <c r="A7" s="126">
        <v>0</v>
      </c>
      <c r="B7" s="126">
        <v>0</v>
      </c>
      <c r="C7" s="126">
        <v>0</v>
      </c>
      <c r="D7" s="126">
        <v>0</v>
      </c>
      <c r="E7" s="126">
        <v>0</v>
      </c>
      <c r="F7" s="126">
        <v>0</v>
      </c>
    </row>
    <row r="8" spans="1:17" ht="28.5" customHeight="1">
      <c r="A8" s="342" t="s">
        <v>246</v>
      </c>
      <c r="B8" s="342"/>
      <c r="C8" s="342"/>
      <c r="D8" s="342"/>
      <c r="E8" s="342"/>
      <c r="F8" s="342"/>
      <c r="G8" s="127"/>
      <c r="H8" s="127"/>
      <c r="I8" s="127"/>
      <c r="J8" s="127"/>
      <c r="K8" s="127"/>
      <c r="L8" s="127"/>
      <c r="M8" s="127"/>
      <c r="N8" s="127"/>
      <c r="O8" s="127"/>
      <c r="P8" s="127"/>
      <c r="Q8" s="127"/>
    </row>
    <row r="9" spans="1:10" ht="20.25" customHeight="1">
      <c r="A9" s="341" t="s">
        <v>245</v>
      </c>
      <c r="B9" s="341"/>
      <c r="C9" s="341"/>
      <c r="D9" s="341"/>
      <c r="E9" s="341"/>
      <c r="F9" s="341"/>
      <c r="G9" s="341"/>
      <c r="H9" s="341"/>
      <c r="I9" s="341"/>
      <c r="J9" s="341"/>
    </row>
    <row r="10" spans="1:6" ht="25.5" customHeight="1">
      <c r="A10" s="351"/>
      <c r="B10" s="352"/>
      <c r="C10" s="352"/>
      <c r="D10" s="352"/>
      <c r="E10" s="352"/>
      <c r="F10" s="352"/>
    </row>
  </sheetData>
  <sheetProtection/>
  <mergeCells count="6">
    <mergeCell ref="A9:J9"/>
    <mergeCell ref="A8:F8"/>
    <mergeCell ref="A5:A6"/>
    <mergeCell ref="B5:B6"/>
    <mergeCell ref="F5:F6"/>
    <mergeCell ref="A2:F2"/>
  </mergeCells>
  <printOptions horizontalCentered="1"/>
  <pageMargins left="0.7086614173228347" right="0.7086614173228347" top="0.7480314960629921" bottom="0.7480314960629921" header="0.31496062992125984" footer="0.31496062992125984"/>
  <pageSetup horizontalDpi="300" verticalDpi="300" orientation="landscape" paperSize="9" r:id="rId1"/>
</worksheet>
</file>

<file path=xl/worksheets/sheet16.xml><?xml version="1.0" encoding="utf-8"?>
<worksheet xmlns="http://schemas.openxmlformats.org/spreadsheetml/2006/main" xmlns:r="http://schemas.openxmlformats.org/officeDocument/2006/relationships">
  <dimension ref="A1:J18"/>
  <sheetViews>
    <sheetView workbookViewId="0" topLeftCell="A1">
      <selection activeCell="K12" sqref="K12"/>
    </sheetView>
  </sheetViews>
  <sheetFormatPr defaultColWidth="9.00390625" defaultRowHeight="14.25"/>
  <cols>
    <col min="1" max="3" width="12.625" style="0" customWidth="1"/>
    <col min="4" max="4" width="16.375" style="0" customWidth="1"/>
    <col min="5" max="5" width="12.625" style="0" customWidth="1"/>
    <col min="6" max="6" width="13.375" style="0" customWidth="1"/>
    <col min="7" max="7" width="15.125" style="0" customWidth="1"/>
  </cols>
  <sheetData>
    <row r="1" spans="1:7" ht="20.25" customHeight="1">
      <c r="A1" s="89"/>
      <c r="B1" s="90"/>
      <c r="C1" s="90"/>
      <c r="D1" s="90"/>
      <c r="E1" s="90"/>
      <c r="F1" s="90"/>
      <c r="G1" s="103" t="s">
        <v>268</v>
      </c>
    </row>
    <row r="2" spans="1:7" ht="36" customHeight="1">
      <c r="A2" s="348" t="s">
        <v>218</v>
      </c>
      <c r="B2" s="349"/>
      <c r="C2" s="349"/>
      <c r="D2" s="349"/>
      <c r="E2" s="349"/>
      <c r="F2" s="349"/>
      <c r="G2" s="349"/>
    </row>
    <row r="3" spans="1:7" ht="20.25" customHeight="1">
      <c r="A3" s="273" t="s">
        <v>569</v>
      </c>
      <c r="B3" s="99"/>
      <c r="C3" s="99"/>
      <c r="D3" s="91"/>
      <c r="E3" s="77"/>
      <c r="F3" s="77"/>
      <c r="G3" s="80" t="s">
        <v>17</v>
      </c>
    </row>
    <row r="4" spans="1:7" ht="20.25" customHeight="1">
      <c r="A4" s="93" t="s">
        <v>12</v>
      </c>
      <c r="B4" s="93"/>
      <c r="C4" s="93"/>
      <c r="D4" s="92"/>
      <c r="E4" s="310" t="s">
        <v>217</v>
      </c>
      <c r="F4" s="310"/>
      <c r="G4" s="310"/>
    </row>
    <row r="5" spans="1:7" ht="20.25" customHeight="1">
      <c r="A5" s="93" t="s">
        <v>6</v>
      </c>
      <c r="B5" s="94"/>
      <c r="C5" s="95"/>
      <c r="D5" s="306" t="s">
        <v>214</v>
      </c>
      <c r="E5" s="301" t="s">
        <v>10</v>
      </c>
      <c r="F5" s="301" t="s">
        <v>7</v>
      </c>
      <c r="G5" s="310" t="s">
        <v>16</v>
      </c>
    </row>
    <row r="6" spans="1:7" ht="20.25" customHeight="1">
      <c r="A6" s="96" t="s">
        <v>8</v>
      </c>
      <c r="B6" s="83" t="s">
        <v>9</v>
      </c>
      <c r="C6" s="85" t="s">
        <v>14</v>
      </c>
      <c r="D6" s="315"/>
      <c r="E6" s="312"/>
      <c r="F6" s="312"/>
      <c r="G6" s="350"/>
    </row>
    <row r="7" spans="1:7" ht="20.25" customHeight="1">
      <c r="A7" s="97"/>
      <c r="B7" s="97"/>
      <c r="C7" s="97"/>
      <c r="D7" s="97"/>
      <c r="E7" s="203" t="s">
        <v>299</v>
      </c>
      <c r="F7" s="98"/>
      <c r="G7" s="87"/>
    </row>
    <row r="8" spans="1:7" ht="20.25" customHeight="1">
      <c r="A8" s="97"/>
      <c r="B8" s="97"/>
      <c r="C8" s="97"/>
      <c r="D8" s="97"/>
      <c r="E8" s="87"/>
      <c r="F8" s="98"/>
      <c r="G8" s="87"/>
    </row>
    <row r="9" spans="1:7" ht="20.25" customHeight="1">
      <c r="A9" s="97"/>
      <c r="B9" s="97"/>
      <c r="C9" s="97"/>
      <c r="D9" s="97"/>
      <c r="E9" s="87"/>
      <c r="F9" s="98"/>
      <c r="G9" s="87"/>
    </row>
    <row r="10" spans="1:7" ht="20.25" customHeight="1">
      <c r="A10" s="97"/>
      <c r="B10" s="97"/>
      <c r="C10" s="97"/>
      <c r="D10" s="97"/>
      <c r="E10" s="87"/>
      <c r="F10" s="98"/>
      <c r="G10" s="87"/>
    </row>
    <row r="11" spans="1:7" ht="20.25" customHeight="1">
      <c r="A11" s="97"/>
      <c r="B11" s="97"/>
      <c r="C11" s="97"/>
      <c r="D11" s="97"/>
      <c r="E11" s="87"/>
      <c r="F11" s="98"/>
      <c r="G11" s="87"/>
    </row>
    <row r="12" spans="1:7" ht="20.25" customHeight="1">
      <c r="A12" s="97"/>
      <c r="B12" s="97"/>
      <c r="C12" s="97"/>
      <c r="D12" s="97"/>
      <c r="E12" s="87"/>
      <c r="F12" s="98"/>
      <c r="G12" s="87"/>
    </row>
    <row r="13" spans="1:7" ht="20.25" customHeight="1">
      <c r="A13" s="97"/>
      <c r="B13" s="97"/>
      <c r="C13" s="97"/>
      <c r="D13" s="97"/>
      <c r="E13" s="87"/>
      <c r="F13" s="98"/>
      <c r="G13" s="87"/>
    </row>
    <row r="14" spans="1:7" ht="20.25" customHeight="1">
      <c r="A14" s="97"/>
      <c r="B14" s="97"/>
      <c r="C14" s="97"/>
      <c r="D14" s="97"/>
      <c r="E14" s="87"/>
      <c r="F14" s="98"/>
      <c r="G14" s="87"/>
    </row>
    <row r="15" s="116" customFormat="1" ht="20.25" customHeight="1">
      <c r="A15" s="115" t="s">
        <v>275</v>
      </c>
    </row>
    <row r="16" spans="1:10" s="116" customFormat="1" ht="20.25" customHeight="1">
      <c r="A16" s="347" t="s">
        <v>269</v>
      </c>
      <c r="B16" s="347"/>
      <c r="C16" s="347"/>
      <c r="D16" s="347"/>
      <c r="E16" s="347"/>
      <c r="F16" s="347"/>
      <c r="G16" s="347"/>
      <c r="H16" s="347"/>
      <c r="I16" s="347"/>
      <c r="J16" s="347"/>
    </row>
    <row r="17" spans="1:2" ht="19.5" customHeight="1">
      <c r="A17" s="353"/>
      <c r="B17" s="353"/>
    </row>
    <row r="18" spans="1:2" ht="14.25">
      <c r="A18" s="353"/>
      <c r="B18" s="353"/>
    </row>
  </sheetData>
  <sheetProtection/>
  <mergeCells count="8">
    <mergeCell ref="A17:B18"/>
    <mergeCell ref="A16:J16"/>
    <mergeCell ref="A2:G2"/>
    <mergeCell ref="E4:G4"/>
    <mergeCell ref="D5:D6"/>
    <mergeCell ref="E5:E6"/>
    <mergeCell ref="F5:F6"/>
    <mergeCell ref="G5:G6"/>
  </mergeCells>
  <printOptions horizontalCentered="1"/>
  <pageMargins left="0.7086614173228347" right="0.7086614173228347" top="0.7480314960629921" bottom="0.7480314960629921" header="0.31496062992125984" footer="0.31496062992125984"/>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H20"/>
  <sheetViews>
    <sheetView zoomScalePageLayoutView="0" workbookViewId="0" topLeftCell="A4">
      <selection activeCell="F12" sqref="F12"/>
    </sheetView>
  </sheetViews>
  <sheetFormatPr defaultColWidth="9.00390625" defaultRowHeight="14.25"/>
  <cols>
    <col min="1" max="1" width="10.50390625" style="74" customWidth="1"/>
    <col min="2" max="2" width="30.00390625" style="74" customWidth="1"/>
    <col min="3" max="3" width="9.25390625" style="74" customWidth="1"/>
    <col min="4" max="4" width="28.00390625" style="74" customWidth="1"/>
    <col min="5" max="6" width="9.00390625" style="74" customWidth="1"/>
    <col min="7" max="7" width="11.25390625" style="74" customWidth="1"/>
    <col min="8" max="8" width="9.00390625" style="74" customWidth="1"/>
    <col min="9" max="16384" width="9.00390625" style="69" customWidth="1"/>
  </cols>
  <sheetData>
    <row r="1" spans="1:8" ht="18.75">
      <c r="A1" s="67"/>
      <c r="B1" s="68"/>
      <c r="C1" s="68"/>
      <c r="D1" s="68"/>
      <c r="E1" s="68"/>
      <c r="F1" s="68"/>
      <c r="G1" s="67"/>
      <c r="H1" s="68"/>
    </row>
    <row r="2" spans="1:8" ht="14.25">
      <c r="A2" s="68"/>
      <c r="B2" s="68"/>
      <c r="C2" s="68"/>
      <c r="D2" s="68"/>
      <c r="E2" s="68"/>
      <c r="F2" s="68"/>
      <c r="G2" s="68"/>
      <c r="H2" s="68"/>
    </row>
    <row r="3" spans="1:8" ht="30" customHeight="1">
      <c r="A3" s="68"/>
      <c r="B3" s="68"/>
      <c r="C3" s="68"/>
      <c r="D3" s="68"/>
      <c r="E3" s="68"/>
      <c r="F3" s="68"/>
      <c r="G3" s="68"/>
      <c r="H3" s="68"/>
    </row>
    <row r="4" spans="1:8" ht="30" customHeight="1">
      <c r="A4" s="68"/>
      <c r="B4" s="68"/>
      <c r="C4" s="68"/>
      <c r="D4" s="68"/>
      <c r="E4" s="68"/>
      <c r="F4" s="68"/>
      <c r="G4" s="68"/>
      <c r="H4" s="68"/>
    </row>
    <row r="5" spans="1:8" ht="35.25" customHeight="1">
      <c r="A5" s="275"/>
      <c r="B5" s="275"/>
      <c r="C5" s="275"/>
      <c r="D5" s="275"/>
      <c r="E5" s="275"/>
      <c r="F5" s="275"/>
      <c r="G5" s="275"/>
      <c r="H5" s="275"/>
    </row>
    <row r="6" spans="1:8" ht="67.5" customHeight="1">
      <c r="A6" s="276" t="s">
        <v>300</v>
      </c>
      <c r="B6" s="276"/>
      <c r="C6" s="276"/>
      <c r="D6" s="276"/>
      <c r="E6" s="276"/>
      <c r="F6" s="276"/>
      <c r="G6" s="276"/>
      <c r="H6" s="276"/>
    </row>
    <row r="7" spans="1:8" ht="37.5" customHeight="1">
      <c r="A7" s="70"/>
      <c r="B7" s="277"/>
      <c r="C7" s="277"/>
      <c r="D7" s="70"/>
      <c r="E7" s="70"/>
      <c r="F7" s="70"/>
      <c r="G7" s="70"/>
      <c r="H7" s="70"/>
    </row>
    <row r="8" spans="1:8" ht="37.5" customHeight="1">
      <c r="A8" s="71"/>
      <c r="B8" s="277"/>
      <c r="C8" s="277"/>
      <c r="D8" s="71"/>
      <c r="E8" s="71"/>
      <c r="F8" s="71"/>
      <c r="G8" s="71"/>
      <c r="H8" s="71"/>
    </row>
    <row r="9" spans="1:8" ht="14.25">
      <c r="A9" s="68"/>
      <c r="B9" s="68"/>
      <c r="C9" s="68"/>
      <c r="D9" s="68"/>
      <c r="E9" s="68"/>
      <c r="F9" s="68"/>
      <c r="G9" s="68"/>
      <c r="H9" s="68"/>
    </row>
    <row r="10" spans="1:8" ht="14.25">
      <c r="A10" s="68"/>
      <c r="B10" s="68"/>
      <c r="C10" s="68"/>
      <c r="D10" s="68"/>
      <c r="E10" s="68"/>
      <c r="F10" s="68"/>
      <c r="G10" s="68"/>
      <c r="H10" s="68"/>
    </row>
    <row r="11" spans="1:8" ht="14.25">
      <c r="A11" s="68"/>
      <c r="B11" s="68"/>
      <c r="C11" s="68"/>
      <c r="D11" s="68"/>
      <c r="E11" s="68"/>
      <c r="F11" s="68"/>
      <c r="G11" s="68"/>
      <c r="H11" s="68"/>
    </row>
    <row r="12" spans="1:8" ht="14.25">
      <c r="A12" s="68"/>
      <c r="B12" s="68"/>
      <c r="C12" s="68"/>
      <c r="D12" s="68"/>
      <c r="E12" s="68"/>
      <c r="F12" s="68"/>
      <c r="G12" s="68"/>
      <c r="H12" s="68"/>
    </row>
    <row r="13" spans="1:8" ht="14.25">
      <c r="A13" s="68"/>
      <c r="B13" s="68"/>
      <c r="C13" s="68"/>
      <c r="D13" s="68"/>
      <c r="E13" s="68"/>
      <c r="F13" s="68"/>
      <c r="G13" s="68"/>
      <c r="H13" s="68"/>
    </row>
    <row r="14" spans="1:8" ht="14.25">
      <c r="A14" s="68"/>
      <c r="B14" s="68"/>
      <c r="C14" s="68"/>
      <c r="D14" s="68"/>
      <c r="E14" s="68"/>
      <c r="F14" s="68"/>
      <c r="G14" s="68"/>
      <c r="H14" s="68"/>
    </row>
    <row r="15" spans="1:8" ht="14.25">
      <c r="A15" s="68"/>
      <c r="B15" s="68"/>
      <c r="C15" s="68"/>
      <c r="D15" s="68"/>
      <c r="E15" s="68"/>
      <c r="F15" s="68"/>
      <c r="G15" s="68"/>
      <c r="H15" s="68"/>
    </row>
    <row r="16" spans="1:8" ht="31.5">
      <c r="A16" s="274" t="s">
        <v>301</v>
      </c>
      <c r="B16" s="274"/>
      <c r="C16" s="274"/>
      <c r="D16" s="274"/>
      <c r="E16" s="274"/>
      <c r="F16" s="274"/>
      <c r="G16" s="274"/>
      <c r="H16" s="274"/>
    </row>
    <row r="17" spans="1:8" ht="35.25" customHeight="1">
      <c r="A17" s="72"/>
      <c r="B17" s="72"/>
      <c r="C17" s="72"/>
      <c r="D17" s="72"/>
      <c r="E17" s="72"/>
      <c r="F17" s="72"/>
      <c r="G17" s="72"/>
      <c r="H17" s="72"/>
    </row>
    <row r="18" spans="1:8" ht="36" customHeight="1">
      <c r="A18" s="73"/>
      <c r="B18" s="73"/>
      <c r="C18" s="73"/>
      <c r="D18" s="73"/>
      <c r="E18" s="73"/>
      <c r="F18" s="73"/>
      <c r="G18" s="73"/>
      <c r="H18" s="73"/>
    </row>
    <row r="19" spans="1:8" ht="14.25">
      <c r="A19" s="68"/>
      <c r="B19" s="68"/>
      <c r="C19" s="68"/>
      <c r="D19" s="68"/>
      <c r="E19" s="68"/>
      <c r="F19" s="68"/>
      <c r="G19" s="68"/>
      <c r="H19" s="68"/>
    </row>
    <row r="20" spans="1:8" ht="14.25">
      <c r="A20" s="68"/>
      <c r="B20" s="68"/>
      <c r="C20" s="68"/>
      <c r="D20" s="68"/>
      <c r="E20" s="68"/>
      <c r="F20" s="68"/>
      <c r="G20" s="68"/>
      <c r="H20" s="68"/>
    </row>
  </sheetData>
  <sheetProtection/>
  <mergeCells count="5">
    <mergeCell ref="A16:H16"/>
    <mergeCell ref="A5:H5"/>
    <mergeCell ref="A6:H6"/>
    <mergeCell ref="B7:C7"/>
    <mergeCell ref="B8:C8"/>
  </mergeCell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B1:H14"/>
  <sheetViews>
    <sheetView zoomScalePageLayoutView="0" workbookViewId="0" topLeftCell="A4">
      <selection activeCell="E7" sqref="E7"/>
    </sheetView>
  </sheetViews>
  <sheetFormatPr defaultColWidth="9.00390625" defaultRowHeight="14.25"/>
  <cols>
    <col min="1" max="1" width="14.50390625" style="0" customWidth="1"/>
    <col min="2" max="2" width="76.00390625" style="0" customWidth="1"/>
    <col min="8" max="8" width="22.875" style="0" customWidth="1"/>
  </cols>
  <sheetData>
    <row r="1" spans="2:8" ht="57" customHeight="1">
      <c r="B1" s="194" t="s">
        <v>279</v>
      </c>
      <c r="C1" s="111"/>
      <c r="D1" s="111"/>
      <c r="E1" s="111"/>
      <c r="F1" s="111"/>
      <c r="G1" s="111"/>
      <c r="H1" s="65"/>
    </row>
    <row r="2" s="66" customFormat="1" ht="31.5" customHeight="1">
      <c r="B2" s="195" t="s">
        <v>280</v>
      </c>
    </row>
    <row r="3" s="66" customFormat="1" ht="31.5" customHeight="1">
      <c r="B3" s="195" t="s">
        <v>281</v>
      </c>
    </row>
    <row r="4" s="66" customFormat="1" ht="31.5" customHeight="1">
      <c r="B4" s="195" t="s">
        <v>282</v>
      </c>
    </row>
    <row r="5" s="66" customFormat="1" ht="31.5" customHeight="1">
      <c r="B5" s="195" t="s">
        <v>296</v>
      </c>
    </row>
    <row r="6" s="66" customFormat="1" ht="31.5" customHeight="1">
      <c r="B6" s="195" t="s">
        <v>253</v>
      </c>
    </row>
    <row r="7" s="66" customFormat="1" ht="31.5" customHeight="1">
      <c r="B7" s="195" t="s">
        <v>283</v>
      </c>
    </row>
    <row r="8" s="66" customFormat="1" ht="31.5" customHeight="1">
      <c r="B8" s="195" t="s">
        <v>254</v>
      </c>
    </row>
    <row r="9" s="66" customFormat="1" ht="31.5" customHeight="1">
      <c r="B9" s="195" t="s">
        <v>255</v>
      </c>
    </row>
    <row r="10" s="66" customFormat="1" ht="31.5" customHeight="1">
      <c r="B10" s="195" t="s">
        <v>256</v>
      </c>
    </row>
    <row r="11" s="66" customFormat="1" ht="31.5" customHeight="1">
      <c r="B11" s="195" t="s">
        <v>257</v>
      </c>
    </row>
    <row r="12" s="66" customFormat="1" ht="31.5" customHeight="1">
      <c r="B12" s="195" t="s">
        <v>258</v>
      </c>
    </row>
    <row r="13" s="66" customFormat="1" ht="31.5" customHeight="1">
      <c r="B13" s="195" t="s">
        <v>259</v>
      </c>
    </row>
    <row r="14" ht="31.5" customHeight="1">
      <c r="B14" s="195" t="s">
        <v>260</v>
      </c>
    </row>
    <row r="15" ht="21" customHeight="1"/>
    <row r="16" ht="21" customHeight="1"/>
  </sheetData>
  <sheetProtection/>
  <printOptions horizontalCentered="1"/>
  <pageMargins left="0.7086614173228347" right="0.7086614173228347" top="0.7480314960629921" bottom="0.7480314960629921" header="0.31496062992125984" footer="0.31496062992125984"/>
  <pageSetup horizontalDpi="300" verticalDpi="300" orientation="landscape" paperSize="9" scale="98" r:id="rId1"/>
</worksheet>
</file>

<file path=xl/worksheets/sheet4.xml><?xml version="1.0" encoding="utf-8"?>
<worksheet xmlns="http://schemas.openxmlformats.org/spreadsheetml/2006/main" xmlns:r="http://schemas.openxmlformats.org/officeDocument/2006/relationships">
  <sheetPr>
    <pageSetUpPr fitToPage="1"/>
  </sheetPr>
  <dimension ref="A1:D36"/>
  <sheetViews>
    <sheetView showGridLines="0" showZeros="0" tabSelected="1" view="pageBreakPreview" zoomScale="130" zoomScaleSheetLayoutView="130" workbookViewId="0" topLeftCell="A25">
      <selection activeCell="A37" sqref="A37:IV37"/>
    </sheetView>
  </sheetViews>
  <sheetFormatPr defaultColWidth="9.00390625" defaultRowHeight="14.25"/>
  <cols>
    <col min="1" max="1" width="36.125" style="2" customWidth="1"/>
    <col min="2" max="2" width="18.375" style="2" customWidth="1"/>
    <col min="3" max="3" width="43.125" style="2" customWidth="1"/>
    <col min="4" max="4" width="18.625" style="2" customWidth="1"/>
    <col min="5" max="5" width="29.75390625" style="2" customWidth="1"/>
    <col min="6" max="16384" width="9.00390625" style="2" customWidth="1"/>
  </cols>
  <sheetData>
    <row r="1" s="1" customFormat="1" ht="17.25" customHeight="1">
      <c r="D1" s="26" t="s">
        <v>63</v>
      </c>
    </row>
    <row r="2" spans="1:4" ht="27.75" customHeight="1">
      <c r="A2" s="280" t="s">
        <v>117</v>
      </c>
      <c r="B2" s="280"/>
      <c r="C2" s="280"/>
      <c r="D2" s="280"/>
    </row>
    <row r="3" spans="1:4" ht="15.75" customHeight="1">
      <c r="A3" s="30" t="s">
        <v>341</v>
      </c>
      <c r="B3" s="3"/>
      <c r="C3" s="3"/>
      <c r="D3" s="64" t="s">
        <v>90</v>
      </c>
    </row>
    <row r="4" spans="1:4" ht="18.75" customHeight="1">
      <c r="A4" s="278" t="s">
        <v>0</v>
      </c>
      <c r="B4" s="279"/>
      <c r="C4" s="278" t="s">
        <v>1</v>
      </c>
      <c r="D4" s="279"/>
    </row>
    <row r="5" spans="1:4" ht="18.75" customHeight="1">
      <c r="A5" s="239" t="s">
        <v>113</v>
      </c>
      <c r="B5" s="112" t="s">
        <v>231</v>
      </c>
      <c r="C5" s="29" t="s">
        <v>113</v>
      </c>
      <c r="D5" s="112" t="s">
        <v>231</v>
      </c>
    </row>
    <row r="6" spans="1:4" ht="18.75" customHeight="1">
      <c r="A6" s="212" t="s">
        <v>286</v>
      </c>
      <c r="B6" s="5">
        <v>3779.04</v>
      </c>
      <c r="C6" s="4" t="s">
        <v>64</v>
      </c>
      <c r="D6" s="5"/>
    </row>
    <row r="7" spans="1:4" ht="18.75" customHeight="1">
      <c r="A7" s="212" t="s">
        <v>130</v>
      </c>
      <c r="B7" s="238"/>
      <c r="C7" s="4" t="s">
        <v>65</v>
      </c>
      <c r="D7" s="5"/>
    </row>
    <row r="8" spans="1:4" ht="18.75" customHeight="1">
      <c r="A8" s="212" t="s">
        <v>287</v>
      </c>
      <c r="B8" s="5"/>
      <c r="C8" s="4" t="s">
        <v>66</v>
      </c>
      <c r="D8" s="5"/>
    </row>
    <row r="9" spans="1:4" ht="18.75" customHeight="1">
      <c r="A9" s="4" t="s">
        <v>288</v>
      </c>
      <c r="B9" s="5"/>
      <c r="C9" s="4" t="s">
        <v>67</v>
      </c>
      <c r="D9" s="5"/>
    </row>
    <row r="10" spans="1:4" ht="18.75" customHeight="1">
      <c r="A10" s="4" t="s">
        <v>289</v>
      </c>
      <c r="B10" s="5"/>
      <c r="C10" s="4" t="s">
        <v>68</v>
      </c>
      <c r="D10" s="238">
        <v>2961.35</v>
      </c>
    </row>
    <row r="11" spans="1:4" ht="18.75" customHeight="1">
      <c r="A11" s="4" t="s">
        <v>290</v>
      </c>
      <c r="B11" s="6"/>
      <c r="C11" s="8" t="s">
        <v>69</v>
      </c>
      <c r="D11" s="5"/>
    </row>
    <row r="12" spans="1:4" ht="18.75" customHeight="1">
      <c r="A12" s="7" t="s">
        <v>291</v>
      </c>
      <c r="B12" s="6"/>
      <c r="C12" s="4" t="s">
        <v>70</v>
      </c>
      <c r="D12" s="5"/>
    </row>
    <row r="13" spans="1:4" ht="18.75" customHeight="1">
      <c r="A13" s="7" t="s">
        <v>292</v>
      </c>
      <c r="B13" s="5"/>
      <c r="C13" s="12" t="s">
        <v>71</v>
      </c>
      <c r="D13" s="238">
        <v>241.48</v>
      </c>
    </row>
    <row r="14" spans="1:4" ht="18.75" customHeight="1">
      <c r="A14" s="9"/>
      <c r="B14" s="10"/>
      <c r="C14" s="12" t="s">
        <v>72</v>
      </c>
      <c r="D14" s="13"/>
    </row>
    <row r="15" spans="1:4" ht="18.75" customHeight="1">
      <c r="A15" s="7"/>
      <c r="B15" s="10"/>
      <c r="C15" s="4" t="s">
        <v>73</v>
      </c>
      <c r="D15" s="13"/>
    </row>
    <row r="16" spans="1:4" ht="18.75" customHeight="1">
      <c r="A16" s="7"/>
      <c r="B16" s="10"/>
      <c r="C16" s="4" t="s">
        <v>74</v>
      </c>
      <c r="D16" s="13"/>
    </row>
    <row r="17" spans="1:4" ht="18.75" customHeight="1">
      <c r="A17" s="7"/>
      <c r="B17" s="10"/>
      <c r="C17" s="4" t="s">
        <v>75</v>
      </c>
      <c r="D17" s="13"/>
    </row>
    <row r="18" spans="1:4" ht="18.75" customHeight="1">
      <c r="A18" s="7"/>
      <c r="B18" s="10"/>
      <c r="C18" s="4" t="s">
        <v>76</v>
      </c>
      <c r="D18" s="13"/>
    </row>
    <row r="19" spans="1:4" ht="18.75" customHeight="1">
      <c r="A19" s="7"/>
      <c r="B19" s="10"/>
      <c r="C19" s="4" t="s">
        <v>77</v>
      </c>
      <c r="D19" s="13"/>
    </row>
    <row r="20" spans="1:4" ht="18.75" customHeight="1">
      <c r="A20" s="7"/>
      <c r="B20" s="10"/>
      <c r="C20" s="4" t="s">
        <v>78</v>
      </c>
      <c r="D20" s="13"/>
    </row>
    <row r="21" spans="1:4" ht="18.75" customHeight="1">
      <c r="A21" s="7"/>
      <c r="B21" s="10"/>
      <c r="C21" s="4" t="s">
        <v>79</v>
      </c>
      <c r="D21" s="13"/>
    </row>
    <row r="22" spans="1:4" ht="18.75" customHeight="1">
      <c r="A22" s="7"/>
      <c r="B22" s="10"/>
      <c r="C22" s="4" t="s">
        <v>80</v>
      </c>
      <c r="D22" s="13"/>
    </row>
    <row r="23" spans="1:4" ht="18.75" customHeight="1">
      <c r="A23" s="7"/>
      <c r="B23" s="10"/>
      <c r="C23" s="4" t="s">
        <v>81</v>
      </c>
      <c r="D23" s="13"/>
    </row>
    <row r="24" spans="1:4" ht="18.75" customHeight="1">
      <c r="A24" s="7"/>
      <c r="B24" s="10"/>
      <c r="C24" s="4" t="s">
        <v>82</v>
      </c>
      <c r="D24" s="238">
        <v>95.98</v>
      </c>
    </row>
    <row r="25" spans="1:4" ht="18.75" customHeight="1">
      <c r="A25" s="7"/>
      <c r="B25" s="10"/>
      <c r="C25" s="4" t="s">
        <v>83</v>
      </c>
      <c r="D25" s="13"/>
    </row>
    <row r="26" spans="1:4" ht="18.75" customHeight="1">
      <c r="A26" s="7"/>
      <c r="B26" s="10"/>
      <c r="C26" s="4" t="s">
        <v>114</v>
      </c>
      <c r="D26" s="13"/>
    </row>
    <row r="27" spans="1:4" ht="18.75" customHeight="1">
      <c r="A27" s="7"/>
      <c r="B27" s="10"/>
      <c r="C27" s="4" t="s">
        <v>115</v>
      </c>
      <c r="D27" s="13"/>
    </row>
    <row r="28" spans="1:4" ht="18.75" customHeight="1">
      <c r="A28" s="4"/>
      <c r="B28" s="11"/>
      <c r="C28" s="4" t="s">
        <v>116</v>
      </c>
      <c r="D28" s="13"/>
    </row>
    <row r="29" spans="1:4" ht="18.75" customHeight="1">
      <c r="A29" s="212"/>
      <c r="B29" s="240"/>
      <c r="C29" s="241" t="s">
        <v>3</v>
      </c>
      <c r="D29" s="242">
        <f>SUM(D6:D28)</f>
        <v>3298.81</v>
      </c>
    </row>
    <row r="30" spans="1:4" ht="18.75" customHeight="1">
      <c r="A30" s="241" t="s">
        <v>2</v>
      </c>
      <c r="B30" s="243">
        <f>SUM(B6:B13)</f>
        <v>3779.04</v>
      </c>
      <c r="C30" s="212" t="s">
        <v>84</v>
      </c>
      <c r="D30" s="243"/>
    </row>
    <row r="31" spans="1:4" ht="18.75" customHeight="1">
      <c r="A31" s="212" t="s">
        <v>4</v>
      </c>
      <c r="B31" s="243">
        <v>0</v>
      </c>
      <c r="C31" s="212" t="s">
        <v>5</v>
      </c>
      <c r="D31" s="244"/>
    </row>
    <row r="32" spans="1:4" ht="18.75" customHeight="1">
      <c r="A32" s="212" t="s">
        <v>85</v>
      </c>
      <c r="B32" s="243"/>
      <c r="C32" s="212" t="s">
        <v>87</v>
      </c>
      <c r="D32" s="242">
        <v>480.23</v>
      </c>
    </row>
    <row r="33" spans="1:4" ht="18.75" customHeight="1">
      <c r="A33" s="212" t="s">
        <v>86</v>
      </c>
      <c r="B33" s="244"/>
      <c r="C33" s="212"/>
      <c r="D33" s="244"/>
    </row>
    <row r="34" spans="1:4" ht="18.75" customHeight="1">
      <c r="A34" s="212"/>
      <c r="B34" s="244"/>
      <c r="C34" s="245"/>
      <c r="D34" s="244"/>
    </row>
    <row r="35" spans="1:4" ht="18.75" customHeight="1">
      <c r="A35" s="241" t="s">
        <v>88</v>
      </c>
      <c r="B35" s="243">
        <f>B30</f>
        <v>3779.04</v>
      </c>
      <c r="C35" s="241" t="s">
        <v>89</v>
      </c>
      <c r="D35" s="243">
        <f>D29+D32</f>
        <v>3779.04</v>
      </c>
    </row>
    <row r="36" spans="1:3" s="60" customFormat="1" ht="15" customHeight="1">
      <c r="A36" s="113" t="s">
        <v>232</v>
      </c>
      <c r="B36" s="59"/>
      <c r="C36" s="59"/>
    </row>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19.5" customHeight="1"/>
    <row r="253" ht="19.5" customHeight="1"/>
    <row r="254" ht="19.5" customHeight="1"/>
    <row r="255" ht="19.5" customHeight="1"/>
  </sheetData>
  <sheetProtection/>
  <mergeCells count="3">
    <mergeCell ref="A4:B4"/>
    <mergeCell ref="C4:D4"/>
    <mergeCell ref="A2:D2"/>
  </mergeCells>
  <printOptions horizontalCentered="1"/>
  <pageMargins left="0.15748031496062992" right="0.31496062992125984" top="0.7086614173228347" bottom="0.5905511811023623" header="0.9055118110236221" footer="0.15748031496062992"/>
  <pageSetup firstPageNumber="30" useFirstPageNumber="1" fitToHeight="1" fitToWidth="1" horizontalDpi="600" verticalDpi="600" orientation="landscape" paperSize="9" scale="67" r:id="rId3"/>
  <legacyDrawing r:id="rId2"/>
</worksheet>
</file>

<file path=xl/worksheets/sheet5.xml><?xml version="1.0" encoding="utf-8"?>
<worksheet xmlns="http://schemas.openxmlformats.org/spreadsheetml/2006/main" xmlns:r="http://schemas.openxmlformats.org/officeDocument/2006/relationships">
  <dimension ref="A1:O20"/>
  <sheetViews>
    <sheetView showGridLines="0" view="pageBreakPreview" zoomScale="115" zoomScaleSheetLayoutView="115" zoomScalePageLayoutView="0" workbookViewId="0" topLeftCell="A13">
      <selection activeCell="A21" sqref="A21:IV21"/>
    </sheetView>
  </sheetViews>
  <sheetFormatPr defaultColWidth="9.00390625" defaultRowHeight="14.25"/>
  <cols>
    <col min="1" max="3" width="7.00390625" style="0" customWidth="1"/>
    <col min="4" max="4" width="16.625" style="0" customWidth="1"/>
    <col min="5" max="5" width="18.875" style="0" customWidth="1"/>
    <col min="6" max="6" width="17.875" style="0" customWidth="1"/>
    <col min="7" max="7" width="19.25390625" style="0" customWidth="1"/>
    <col min="8" max="8" width="12.00390625" style="0" customWidth="1"/>
    <col min="9" max="13" width="10.625" style="0" customWidth="1"/>
  </cols>
  <sheetData>
    <row r="1" spans="1:13" ht="21.75" customHeight="1">
      <c r="A1" s="18"/>
      <c r="B1" s="19"/>
      <c r="C1" s="19"/>
      <c r="D1" s="19"/>
      <c r="E1" s="19"/>
      <c r="F1" s="19"/>
      <c r="G1" s="19"/>
      <c r="H1" s="19"/>
      <c r="I1" s="19"/>
      <c r="J1" s="19"/>
      <c r="K1" s="19"/>
      <c r="L1" s="19"/>
      <c r="M1" s="27" t="s">
        <v>111</v>
      </c>
    </row>
    <row r="2" spans="1:13" ht="42" customHeight="1">
      <c r="A2" s="280" t="s">
        <v>118</v>
      </c>
      <c r="B2" s="280"/>
      <c r="C2" s="280"/>
      <c r="D2" s="280"/>
      <c r="E2" s="280"/>
      <c r="F2" s="280"/>
      <c r="G2" s="280"/>
      <c r="H2" s="280"/>
      <c r="I2" s="280"/>
      <c r="J2" s="280"/>
      <c r="K2" s="280"/>
      <c r="L2" s="280"/>
      <c r="M2" s="280"/>
    </row>
    <row r="3" spans="1:13" ht="22.5" customHeight="1">
      <c r="A3" s="30" t="s">
        <v>120</v>
      </c>
      <c r="B3" s="17" t="s">
        <v>337</v>
      </c>
      <c r="C3" s="17"/>
      <c r="D3" s="17"/>
      <c r="E3" s="17"/>
      <c r="F3" s="17" t="s">
        <v>501</v>
      </c>
      <c r="G3" s="17"/>
      <c r="H3" s="17"/>
      <c r="I3" s="17"/>
      <c r="J3" s="17"/>
      <c r="K3" s="17"/>
      <c r="L3" s="17"/>
      <c r="M3" s="63" t="s">
        <v>107</v>
      </c>
    </row>
    <row r="4" spans="1:15" ht="20.25" customHeight="1">
      <c r="A4" s="285" t="s">
        <v>91</v>
      </c>
      <c r="B4" s="284" t="s">
        <v>92</v>
      </c>
      <c r="C4" s="284" t="s">
        <v>92</v>
      </c>
      <c r="D4" s="284" t="s">
        <v>92</v>
      </c>
      <c r="E4" s="209" t="s">
        <v>106</v>
      </c>
      <c r="F4" s="281" t="s">
        <v>293</v>
      </c>
      <c r="G4" s="282" t="s">
        <v>294</v>
      </c>
      <c r="H4" s="282" t="s">
        <v>276</v>
      </c>
      <c r="I4" s="281" t="s">
        <v>93</v>
      </c>
      <c r="J4" s="281" t="s">
        <v>94</v>
      </c>
      <c r="K4" s="281" t="s">
        <v>95</v>
      </c>
      <c r="L4" s="281" t="s">
        <v>96</v>
      </c>
      <c r="M4" s="281" t="s">
        <v>97</v>
      </c>
      <c r="N4" s="16"/>
      <c r="O4" s="16"/>
    </row>
    <row r="5" spans="1:15" ht="20.25" customHeight="1">
      <c r="A5" s="281" t="s">
        <v>101</v>
      </c>
      <c r="B5" s="281" t="s">
        <v>92</v>
      </c>
      <c r="C5" s="281" t="s">
        <v>92</v>
      </c>
      <c r="D5" s="284" t="s">
        <v>13</v>
      </c>
      <c r="E5" s="209" t="s">
        <v>92</v>
      </c>
      <c r="F5" s="281" t="s">
        <v>92</v>
      </c>
      <c r="G5" s="283"/>
      <c r="H5" s="283"/>
      <c r="I5" s="281" t="s">
        <v>92</v>
      </c>
      <c r="J5" s="281" t="s">
        <v>92</v>
      </c>
      <c r="K5" s="281" t="s">
        <v>92</v>
      </c>
      <c r="L5" s="281" t="s">
        <v>92</v>
      </c>
      <c r="M5" s="281" t="s">
        <v>15</v>
      </c>
      <c r="N5" s="16"/>
      <c r="O5" s="16"/>
    </row>
    <row r="6" spans="1:15" ht="20.25" customHeight="1">
      <c r="A6" s="24" t="s">
        <v>102</v>
      </c>
      <c r="B6" s="24" t="s">
        <v>103</v>
      </c>
      <c r="C6" s="24" t="s">
        <v>104</v>
      </c>
      <c r="D6" s="284"/>
      <c r="E6" s="210">
        <f>SUM(F6:M6)</f>
        <v>3779.04</v>
      </c>
      <c r="F6" s="210">
        <f aca="true" t="shared" si="0" ref="F6:M6">F7+F12+F17</f>
        <v>3779.04</v>
      </c>
      <c r="G6" s="210">
        <f t="shared" si="0"/>
        <v>0</v>
      </c>
      <c r="H6" s="210">
        <f t="shared" si="0"/>
        <v>0</v>
      </c>
      <c r="I6" s="210">
        <f t="shared" si="0"/>
        <v>0</v>
      </c>
      <c r="J6" s="210">
        <f t="shared" si="0"/>
        <v>0</v>
      </c>
      <c r="K6" s="210">
        <f t="shared" si="0"/>
        <v>0</v>
      </c>
      <c r="L6" s="210">
        <f t="shared" si="0"/>
        <v>0</v>
      </c>
      <c r="M6" s="210">
        <f t="shared" si="0"/>
        <v>0</v>
      </c>
      <c r="N6" s="16"/>
      <c r="O6" s="16"/>
    </row>
    <row r="7" spans="1:15" ht="20.25" customHeight="1">
      <c r="A7" s="204" t="s">
        <v>302</v>
      </c>
      <c r="B7" s="20"/>
      <c r="C7" s="20"/>
      <c r="D7" s="205" t="s">
        <v>303</v>
      </c>
      <c r="E7" s="206">
        <f>E8+E10</f>
        <v>3441.58</v>
      </c>
      <c r="F7" s="206">
        <f>F8+F10</f>
        <v>3441.58</v>
      </c>
      <c r="G7" s="206">
        <v>0</v>
      </c>
      <c r="H7" s="206">
        <v>0</v>
      </c>
      <c r="I7" s="206">
        <v>0</v>
      </c>
      <c r="J7" s="206">
        <v>0</v>
      </c>
      <c r="K7" s="206">
        <v>0</v>
      </c>
      <c r="L7" s="206">
        <v>0</v>
      </c>
      <c r="M7" s="206">
        <v>0</v>
      </c>
      <c r="N7" s="16"/>
      <c r="O7" s="16"/>
    </row>
    <row r="8" spans="1:13" ht="20.25" customHeight="1">
      <c r="A8" s="20"/>
      <c r="B8" s="204" t="s">
        <v>304</v>
      </c>
      <c r="C8" s="20"/>
      <c r="D8" s="205" t="s">
        <v>307</v>
      </c>
      <c r="E8" s="262">
        <f>E9</f>
        <v>923.6</v>
      </c>
      <c r="F8" s="262">
        <v>923.6</v>
      </c>
      <c r="G8" s="206">
        <v>0</v>
      </c>
      <c r="H8" s="206">
        <v>0</v>
      </c>
      <c r="I8" s="206">
        <v>0</v>
      </c>
      <c r="J8" s="206">
        <v>0</v>
      </c>
      <c r="K8" s="206">
        <v>0</v>
      </c>
      <c r="L8" s="206">
        <v>0</v>
      </c>
      <c r="M8" s="206">
        <v>0</v>
      </c>
    </row>
    <row r="9" spans="1:13" ht="20.25" customHeight="1">
      <c r="A9" s="20"/>
      <c r="B9" s="20"/>
      <c r="C9" s="204" t="s">
        <v>305</v>
      </c>
      <c r="D9" s="205" t="s">
        <v>308</v>
      </c>
      <c r="E9" s="262">
        <v>923.6</v>
      </c>
      <c r="F9" s="262">
        <v>923.6</v>
      </c>
      <c r="G9" s="206">
        <v>0</v>
      </c>
      <c r="H9" s="206">
        <v>0</v>
      </c>
      <c r="I9" s="206">
        <v>0</v>
      </c>
      <c r="J9" s="206">
        <v>0</v>
      </c>
      <c r="K9" s="206">
        <v>0</v>
      </c>
      <c r="L9" s="206">
        <v>0</v>
      </c>
      <c r="M9" s="206">
        <v>0</v>
      </c>
    </row>
    <row r="10" spans="1:13" ht="20.25" customHeight="1">
      <c r="A10" s="20"/>
      <c r="B10" s="204" t="s">
        <v>305</v>
      </c>
      <c r="C10" s="204"/>
      <c r="D10" s="205" t="s">
        <v>310</v>
      </c>
      <c r="E10" s="262">
        <f>E11</f>
        <v>2517.98</v>
      </c>
      <c r="F10" s="262">
        <f>F11</f>
        <v>2517.98</v>
      </c>
      <c r="G10" s="206">
        <v>0</v>
      </c>
      <c r="H10" s="206">
        <v>0</v>
      </c>
      <c r="I10" s="206">
        <v>0</v>
      </c>
      <c r="J10" s="206">
        <v>0</v>
      </c>
      <c r="K10" s="206">
        <v>0</v>
      </c>
      <c r="L10" s="206">
        <v>0</v>
      </c>
      <c r="M10" s="206">
        <v>0</v>
      </c>
    </row>
    <row r="11" spans="1:13" ht="20.25" customHeight="1">
      <c r="A11" s="20"/>
      <c r="B11" s="204"/>
      <c r="C11" s="204" t="s">
        <v>306</v>
      </c>
      <c r="D11" s="205" t="s">
        <v>309</v>
      </c>
      <c r="E11" s="262">
        <v>2517.98</v>
      </c>
      <c r="F11" s="262">
        <v>2517.98</v>
      </c>
      <c r="G11" s="206">
        <v>0</v>
      </c>
      <c r="H11" s="206">
        <v>0</v>
      </c>
      <c r="I11" s="206">
        <v>0</v>
      </c>
      <c r="J11" s="206">
        <v>0</v>
      </c>
      <c r="K11" s="206">
        <v>0</v>
      </c>
      <c r="L11" s="206">
        <v>0</v>
      </c>
      <c r="M11" s="206">
        <v>0</v>
      </c>
    </row>
    <row r="12" spans="1:13" ht="20.25" customHeight="1">
      <c r="A12" s="204" t="s">
        <v>311</v>
      </c>
      <c r="B12" s="20"/>
      <c r="C12" s="20"/>
      <c r="D12" s="205" t="s">
        <v>312</v>
      </c>
      <c r="E12" s="262">
        <f>E13+E15</f>
        <v>241.48</v>
      </c>
      <c r="F12" s="262">
        <f>F13+F15</f>
        <v>241.48</v>
      </c>
      <c r="G12" s="206">
        <v>0</v>
      </c>
      <c r="H12" s="206">
        <v>0</v>
      </c>
      <c r="I12" s="206">
        <v>0</v>
      </c>
      <c r="J12" s="206">
        <v>0</v>
      </c>
      <c r="K12" s="206">
        <v>0</v>
      </c>
      <c r="L12" s="206">
        <v>0</v>
      </c>
      <c r="M12" s="206">
        <v>0</v>
      </c>
    </row>
    <row r="13" spans="1:13" ht="20.25" customHeight="1">
      <c r="A13" s="20"/>
      <c r="B13" s="204" t="s">
        <v>313</v>
      </c>
      <c r="C13" s="20"/>
      <c r="D13" s="205" t="s">
        <v>314</v>
      </c>
      <c r="E13" s="262">
        <f>E14</f>
        <v>222</v>
      </c>
      <c r="F13" s="262">
        <f>F14</f>
        <v>222</v>
      </c>
      <c r="G13" s="206">
        <v>0</v>
      </c>
      <c r="H13" s="206">
        <v>0</v>
      </c>
      <c r="I13" s="206">
        <v>0</v>
      </c>
      <c r="J13" s="206">
        <v>0</v>
      </c>
      <c r="K13" s="206">
        <v>0</v>
      </c>
      <c r="L13" s="206">
        <v>0</v>
      </c>
      <c r="M13" s="206">
        <v>0</v>
      </c>
    </row>
    <row r="14" spans="1:13" ht="20.25" customHeight="1">
      <c r="A14" s="20"/>
      <c r="B14" s="20"/>
      <c r="C14" s="204" t="s">
        <v>313</v>
      </c>
      <c r="D14" s="205" t="s">
        <v>502</v>
      </c>
      <c r="E14" s="264">
        <v>222</v>
      </c>
      <c r="F14" s="262">
        <v>222</v>
      </c>
      <c r="G14" s="207">
        <v>0</v>
      </c>
      <c r="H14" s="207">
        <v>0</v>
      </c>
      <c r="I14" s="207">
        <v>0</v>
      </c>
      <c r="J14" s="207">
        <v>0</v>
      </c>
      <c r="K14" s="207">
        <v>0</v>
      </c>
      <c r="L14" s="207">
        <v>0</v>
      </c>
      <c r="M14" s="207">
        <v>0</v>
      </c>
    </row>
    <row r="15" spans="1:13" ht="20.25" customHeight="1">
      <c r="A15" s="20"/>
      <c r="B15" s="204" t="s">
        <v>315</v>
      </c>
      <c r="C15" s="20"/>
      <c r="D15" s="231" t="s">
        <v>317</v>
      </c>
      <c r="E15" s="265">
        <f>E16</f>
        <v>19.48</v>
      </c>
      <c r="F15" s="262">
        <f>F16</f>
        <v>19.48</v>
      </c>
      <c r="G15" s="208">
        <v>0</v>
      </c>
      <c r="H15" s="208">
        <v>0</v>
      </c>
      <c r="I15" s="208">
        <v>0</v>
      </c>
      <c r="J15" s="208">
        <v>0</v>
      </c>
      <c r="K15" s="208">
        <v>0</v>
      </c>
      <c r="L15" s="208">
        <v>0</v>
      </c>
      <c r="M15" s="208">
        <v>0</v>
      </c>
    </row>
    <row r="16" spans="1:13" ht="20.25" customHeight="1">
      <c r="A16" s="20"/>
      <c r="B16" s="20"/>
      <c r="C16" s="204" t="s">
        <v>318</v>
      </c>
      <c r="D16" s="231" t="s">
        <v>320</v>
      </c>
      <c r="E16" s="265">
        <v>19.48</v>
      </c>
      <c r="F16" s="262">
        <v>19.48</v>
      </c>
      <c r="G16" s="208">
        <v>0</v>
      </c>
      <c r="H16" s="208">
        <v>0</v>
      </c>
      <c r="I16" s="208">
        <v>0</v>
      </c>
      <c r="J16" s="208">
        <v>0</v>
      </c>
      <c r="K16" s="208">
        <v>0</v>
      </c>
      <c r="L16" s="208">
        <v>0</v>
      </c>
      <c r="M16" s="208">
        <v>0</v>
      </c>
    </row>
    <row r="17" spans="1:13" ht="20.25" customHeight="1">
      <c r="A17" s="204" t="s">
        <v>321</v>
      </c>
      <c r="B17" s="20"/>
      <c r="C17" s="20"/>
      <c r="D17" s="205" t="s">
        <v>322</v>
      </c>
      <c r="E17" s="262">
        <v>95.98</v>
      </c>
      <c r="F17" s="262">
        <v>95.98</v>
      </c>
      <c r="G17" s="206">
        <v>0</v>
      </c>
      <c r="H17" s="206">
        <v>0</v>
      </c>
      <c r="I17" s="206">
        <v>0</v>
      </c>
      <c r="J17" s="206">
        <v>0</v>
      </c>
      <c r="K17" s="206">
        <v>0</v>
      </c>
      <c r="L17" s="206">
        <v>0</v>
      </c>
      <c r="M17" s="206">
        <v>0</v>
      </c>
    </row>
    <row r="18" spans="1:13" ht="20.25" customHeight="1">
      <c r="A18" s="20"/>
      <c r="B18" s="204" t="s">
        <v>304</v>
      </c>
      <c r="C18" s="20"/>
      <c r="D18" s="205" t="s">
        <v>324</v>
      </c>
      <c r="E18" s="262">
        <v>95.98</v>
      </c>
      <c r="F18" s="262">
        <v>95.98</v>
      </c>
      <c r="G18" s="206">
        <v>0</v>
      </c>
      <c r="H18" s="206">
        <v>0</v>
      </c>
      <c r="I18" s="206">
        <v>0</v>
      </c>
      <c r="J18" s="206">
        <v>0</v>
      </c>
      <c r="K18" s="206">
        <v>0</v>
      </c>
      <c r="L18" s="206">
        <v>0</v>
      </c>
      <c r="M18" s="206">
        <v>0</v>
      </c>
    </row>
    <row r="19" spans="1:13" ht="20.25" customHeight="1">
      <c r="A19" s="20"/>
      <c r="B19" s="20"/>
      <c r="C19" s="20" t="s">
        <v>105</v>
      </c>
      <c r="D19" s="205" t="s">
        <v>325</v>
      </c>
      <c r="E19" s="262">
        <v>95.98</v>
      </c>
      <c r="F19" s="262">
        <v>95.98</v>
      </c>
      <c r="G19" s="206">
        <v>0</v>
      </c>
      <c r="H19" s="206">
        <v>0</v>
      </c>
      <c r="I19" s="206">
        <v>0</v>
      </c>
      <c r="J19" s="206">
        <v>0</v>
      </c>
      <c r="K19" s="206">
        <v>0</v>
      </c>
      <c r="L19" s="206">
        <v>0</v>
      </c>
      <c r="M19" s="206">
        <v>0</v>
      </c>
    </row>
    <row r="20" spans="1:8" ht="15" customHeight="1">
      <c r="A20" s="113" t="s">
        <v>236</v>
      </c>
      <c r="B20" s="61"/>
      <c r="C20" s="61"/>
      <c r="D20" s="61"/>
      <c r="E20" s="61"/>
      <c r="F20" s="61"/>
      <c r="G20" s="61"/>
      <c r="H20" s="61"/>
    </row>
  </sheetData>
  <sheetProtection/>
  <mergeCells count="12">
    <mergeCell ref="F4:F5"/>
    <mergeCell ref="I4:I5"/>
    <mergeCell ref="J4:J5"/>
    <mergeCell ref="K4:K5"/>
    <mergeCell ref="H4:H5"/>
    <mergeCell ref="G4:G5"/>
    <mergeCell ref="A2:M2"/>
    <mergeCell ref="D5:D6"/>
    <mergeCell ref="L4:L5"/>
    <mergeCell ref="M4:M5"/>
    <mergeCell ref="A5:C5"/>
    <mergeCell ref="A4:D4"/>
  </mergeCells>
  <printOptions horizontalCentered="1"/>
  <pageMargins left="0.8267716535433072" right="0.7086614173228347" top="0.7480314960629921" bottom="0.7480314960629921" header="0.31496062992125984" footer="0.31496062992125984"/>
  <pageSetup horizontalDpi="600" verticalDpi="600" orientation="landscape" paperSize="9" scale="76" r:id="rId1"/>
</worksheet>
</file>

<file path=xl/worksheets/sheet6.xml><?xml version="1.0" encoding="utf-8"?>
<worksheet xmlns="http://schemas.openxmlformats.org/spreadsheetml/2006/main" xmlns:r="http://schemas.openxmlformats.org/officeDocument/2006/relationships">
  <dimension ref="A1:K23"/>
  <sheetViews>
    <sheetView showGridLines="0" zoomScale="130" zoomScaleNormal="130" zoomScalePageLayoutView="0" workbookViewId="0" topLeftCell="A7">
      <selection activeCell="A21" sqref="A21:IV21"/>
    </sheetView>
  </sheetViews>
  <sheetFormatPr defaultColWidth="9.00390625" defaultRowHeight="14.25"/>
  <cols>
    <col min="1" max="3" width="9.125" style="0" customWidth="1"/>
    <col min="4" max="4" width="16.625" style="0" customWidth="1"/>
    <col min="5" max="10" width="11.125" style="0" customWidth="1"/>
  </cols>
  <sheetData>
    <row r="1" spans="1:11" ht="21.75" customHeight="1">
      <c r="A1" s="18"/>
      <c r="B1" s="19"/>
      <c r="C1" s="19"/>
      <c r="D1" s="19"/>
      <c r="E1" s="19"/>
      <c r="F1" s="19"/>
      <c r="G1" s="19"/>
      <c r="H1" s="19"/>
      <c r="I1" s="19"/>
      <c r="J1" s="27" t="s">
        <v>112</v>
      </c>
      <c r="K1" s="19"/>
    </row>
    <row r="2" spans="1:11" ht="42" customHeight="1">
      <c r="A2" s="286" t="s">
        <v>119</v>
      </c>
      <c r="B2" s="286"/>
      <c r="C2" s="286"/>
      <c r="D2" s="286"/>
      <c r="E2" s="286"/>
      <c r="F2" s="286"/>
      <c r="G2" s="286"/>
      <c r="H2" s="286"/>
      <c r="I2" s="286"/>
      <c r="J2" s="286"/>
      <c r="K2" s="286"/>
    </row>
    <row r="3" spans="1:10" ht="21.75" customHeight="1">
      <c r="A3" s="30" t="s">
        <v>338</v>
      </c>
      <c r="B3" s="18" t="s">
        <v>337</v>
      </c>
      <c r="C3" s="18"/>
      <c r="D3" s="18"/>
      <c r="E3" s="18"/>
      <c r="F3" s="18"/>
      <c r="G3" s="18"/>
      <c r="H3" s="18"/>
      <c r="I3" s="18"/>
      <c r="J3" s="28" t="s">
        <v>107</v>
      </c>
    </row>
    <row r="4" spans="1:11" ht="20.25" customHeight="1">
      <c r="A4" s="287" t="s">
        <v>91</v>
      </c>
      <c r="B4" s="287"/>
      <c r="C4" s="287"/>
      <c r="D4" s="287"/>
      <c r="E4" s="281" t="s">
        <v>106</v>
      </c>
      <c r="F4" s="281" t="s">
        <v>7</v>
      </c>
      <c r="G4" s="281" t="s">
        <v>16</v>
      </c>
      <c r="H4" s="281" t="s">
        <v>98</v>
      </c>
      <c r="I4" s="281" t="s">
        <v>99</v>
      </c>
      <c r="J4" s="281" t="s">
        <v>100</v>
      </c>
      <c r="K4" s="16"/>
    </row>
    <row r="5" spans="1:11" ht="20.25" customHeight="1">
      <c r="A5" s="281" t="s">
        <v>101</v>
      </c>
      <c r="B5" s="281"/>
      <c r="C5" s="281"/>
      <c r="D5" s="284" t="s">
        <v>13</v>
      </c>
      <c r="E5" s="281" t="s">
        <v>92</v>
      </c>
      <c r="F5" s="281" t="s">
        <v>92</v>
      </c>
      <c r="G5" s="281" t="s">
        <v>92</v>
      </c>
      <c r="H5" s="281" t="s">
        <v>92</v>
      </c>
      <c r="I5" s="281" t="s">
        <v>92</v>
      </c>
      <c r="J5" s="281" t="s">
        <v>92</v>
      </c>
      <c r="K5" s="22"/>
    </row>
    <row r="6" spans="1:11" ht="20.25" customHeight="1">
      <c r="A6" s="24" t="s">
        <v>108</v>
      </c>
      <c r="B6" s="24" t="s">
        <v>109</v>
      </c>
      <c r="C6" s="24" t="s">
        <v>110</v>
      </c>
      <c r="D6" s="284"/>
      <c r="E6" s="242">
        <f aca="true" t="shared" si="0" ref="E6:J6">E7+E12+E17</f>
        <v>3298.81</v>
      </c>
      <c r="F6" s="206">
        <f t="shared" si="0"/>
        <v>3148.34</v>
      </c>
      <c r="G6" s="206">
        <f t="shared" si="0"/>
        <v>150.47</v>
      </c>
      <c r="H6" s="206">
        <f t="shared" si="0"/>
        <v>0</v>
      </c>
      <c r="I6" s="206">
        <f t="shared" si="0"/>
        <v>0</v>
      </c>
      <c r="J6" s="206">
        <f t="shared" si="0"/>
        <v>0</v>
      </c>
      <c r="K6" s="22"/>
    </row>
    <row r="7" spans="1:11" ht="20.25" customHeight="1">
      <c r="A7" s="204" t="s">
        <v>302</v>
      </c>
      <c r="B7" s="20"/>
      <c r="C7" s="20"/>
      <c r="D7" s="205" t="s">
        <v>303</v>
      </c>
      <c r="E7" s="206">
        <f>SUM(F7:G7)</f>
        <v>2961.35</v>
      </c>
      <c r="F7" s="206">
        <f>F8+F10</f>
        <v>2810.88</v>
      </c>
      <c r="G7" s="206">
        <f>G8+G10</f>
        <v>150.47</v>
      </c>
      <c r="H7" s="206">
        <v>0</v>
      </c>
      <c r="I7" s="206">
        <v>0</v>
      </c>
      <c r="J7" s="206">
        <v>0</v>
      </c>
      <c r="K7" s="23"/>
    </row>
    <row r="8" spans="1:11" ht="20.25" customHeight="1">
      <c r="A8" s="20"/>
      <c r="B8" s="204" t="s">
        <v>304</v>
      </c>
      <c r="C8" s="20"/>
      <c r="D8" s="205" t="s">
        <v>307</v>
      </c>
      <c r="E8" s="206">
        <f>E9</f>
        <v>923.6</v>
      </c>
      <c r="F8" s="206">
        <f>F9</f>
        <v>923.6</v>
      </c>
      <c r="G8" s="206">
        <f>G9</f>
        <v>0</v>
      </c>
      <c r="H8" s="206">
        <v>0</v>
      </c>
      <c r="I8" s="206">
        <v>0</v>
      </c>
      <c r="J8" s="206">
        <v>0</v>
      </c>
      <c r="K8" s="23"/>
    </row>
    <row r="9" spans="1:11" ht="20.25" customHeight="1">
      <c r="A9" s="20"/>
      <c r="B9" s="20"/>
      <c r="C9" s="204" t="s">
        <v>305</v>
      </c>
      <c r="D9" s="205" t="s">
        <v>308</v>
      </c>
      <c r="E9" s="206">
        <f>SUM(F9:G9)</f>
        <v>923.6</v>
      </c>
      <c r="F9" s="206">
        <v>923.6</v>
      </c>
      <c r="G9" s="206">
        <v>0</v>
      </c>
      <c r="H9" s="206">
        <v>0</v>
      </c>
      <c r="I9" s="206">
        <v>0</v>
      </c>
      <c r="J9" s="206">
        <v>0</v>
      </c>
      <c r="K9" s="23"/>
    </row>
    <row r="10" spans="1:11" ht="20.25" customHeight="1">
      <c r="A10" s="204"/>
      <c r="B10" s="204" t="s">
        <v>326</v>
      </c>
      <c r="C10" s="20"/>
      <c r="D10" s="205" t="s">
        <v>327</v>
      </c>
      <c r="E10" s="206">
        <f>E11</f>
        <v>2037.75</v>
      </c>
      <c r="F10" s="206">
        <f>F11</f>
        <v>1887.28</v>
      </c>
      <c r="G10" s="206">
        <f>G11</f>
        <v>150.47</v>
      </c>
      <c r="H10" s="206">
        <v>0</v>
      </c>
      <c r="I10" s="206">
        <v>0</v>
      </c>
      <c r="J10" s="206">
        <v>0</v>
      </c>
      <c r="K10" s="23"/>
    </row>
    <row r="11" spans="1:11" ht="20.25" customHeight="1">
      <c r="A11" s="20"/>
      <c r="B11" s="20"/>
      <c r="C11" s="204" t="s">
        <v>328</v>
      </c>
      <c r="D11" s="205" t="s">
        <v>309</v>
      </c>
      <c r="E11" s="206">
        <f>SUM(F11:G11)</f>
        <v>2037.75</v>
      </c>
      <c r="F11" s="206">
        <v>1887.28</v>
      </c>
      <c r="G11" s="206">
        <v>150.47</v>
      </c>
      <c r="H11" s="206">
        <v>0</v>
      </c>
      <c r="I11" s="206">
        <v>0</v>
      </c>
      <c r="J11" s="206">
        <v>0</v>
      </c>
      <c r="K11" s="23"/>
    </row>
    <row r="12" spans="1:11" ht="20.25" customHeight="1">
      <c r="A12" s="204" t="s">
        <v>329</v>
      </c>
      <c r="B12" s="20"/>
      <c r="C12" s="20"/>
      <c r="D12" s="205" t="s">
        <v>312</v>
      </c>
      <c r="E12" s="206">
        <v>241.48</v>
      </c>
      <c r="F12" s="206">
        <f>F13+F15</f>
        <v>241.48</v>
      </c>
      <c r="G12" s="206">
        <f>G13+G15</f>
        <v>0</v>
      </c>
      <c r="H12" s="206">
        <v>0</v>
      </c>
      <c r="I12" s="206">
        <v>0</v>
      </c>
      <c r="J12" s="206">
        <v>0</v>
      </c>
      <c r="K12" s="23"/>
    </row>
    <row r="13" spans="1:11" ht="20.25" customHeight="1">
      <c r="A13" s="20"/>
      <c r="B13" s="204" t="s">
        <v>330</v>
      </c>
      <c r="C13" s="20"/>
      <c r="D13" s="205" t="s">
        <v>314</v>
      </c>
      <c r="E13" s="206">
        <f>E14</f>
        <v>222</v>
      </c>
      <c r="F13" s="206">
        <f>F14</f>
        <v>222</v>
      </c>
      <c r="G13" s="206">
        <f>G14</f>
        <v>0</v>
      </c>
      <c r="H13" s="206">
        <v>0</v>
      </c>
      <c r="I13" s="206">
        <v>0</v>
      </c>
      <c r="J13" s="206">
        <v>0</v>
      </c>
      <c r="K13" s="23"/>
    </row>
    <row r="14" spans="1:11" ht="20.25" customHeight="1">
      <c r="A14" s="20"/>
      <c r="B14" s="20"/>
      <c r="C14" s="204" t="s">
        <v>330</v>
      </c>
      <c r="D14" s="263" t="s">
        <v>502</v>
      </c>
      <c r="E14" s="206">
        <f>SUM(F14:G14)</f>
        <v>222</v>
      </c>
      <c r="F14" s="206">
        <v>222</v>
      </c>
      <c r="G14" s="206">
        <v>0</v>
      </c>
      <c r="H14" s="206">
        <v>0</v>
      </c>
      <c r="I14" s="206">
        <v>0</v>
      </c>
      <c r="J14" s="206">
        <v>0</v>
      </c>
      <c r="K14" s="23"/>
    </row>
    <row r="15" spans="1:11" ht="20.25" customHeight="1">
      <c r="A15" s="20"/>
      <c r="B15" s="204" t="s">
        <v>331</v>
      </c>
      <c r="C15" s="20"/>
      <c r="D15" s="205" t="s">
        <v>332</v>
      </c>
      <c r="E15" s="206">
        <f>E16</f>
        <v>19.48</v>
      </c>
      <c r="F15" s="206">
        <f>F16</f>
        <v>19.48</v>
      </c>
      <c r="G15" s="206">
        <f>G16</f>
        <v>0</v>
      </c>
      <c r="H15" s="206">
        <v>0</v>
      </c>
      <c r="I15" s="206">
        <v>0</v>
      </c>
      <c r="J15" s="206">
        <v>0</v>
      </c>
      <c r="K15" s="23"/>
    </row>
    <row r="16" spans="1:11" ht="20.25" customHeight="1">
      <c r="A16" s="20"/>
      <c r="B16" s="20"/>
      <c r="C16" s="204" t="s">
        <v>333</v>
      </c>
      <c r="D16" s="205" t="s">
        <v>319</v>
      </c>
      <c r="E16" s="206">
        <f>SUM(F16:G16)</f>
        <v>19.48</v>
      </c>
      <c r="F16" s="206">
        <v>19.48</v>
      </c>
      <c r="G16" s="206">
        <v>0</v>
      </c>
      <c r="H16" s="206">
        <v>0</v>
      </c>
      <c r="I16" s="206">
        <v>0</v>
      </c>
      <c r="J16" s="206">
        <v>0</v>
      </c>
      <c r="K16" s="23"/>
    </row>
    <row r="17" spans="1:11" ht="20.25" customHeight="1">
      <c r="A17" s="204" t="s">
        <v>334</v>
      </c>
      <c r="B17" s="20"/>
      <c r="C17" s="20"/>
      <c r="D17" s="205" t="s">
        <v>335</v>
      </c>
      <c r="E17" s="206">
        <f>E18</f>
        <v>95.98</v>
      </c>
      <c r="F17" s="206">
        <f>F18</f>
        <v>95.98</v>
      </c>
      <c r="G17" s="206">
        <v>0</v>
      </c>
      <c r="H17" s="206">
        <v>0</v>
      </c>
      <c r="I17" s="206">
        <v>0</v>
      </c>
      <c r="J17" s="206">
        <v>0</v>
      </c>
      <c r="K17" s="23"/>
    </row>
    <row r="18" spans="1:11" ht="20.25" customHeight="1">
      <c r="A18" s="20"/>
      <c r="B18" s="204" t="s">
        <v>336</v>
      </c>
      <c r="C18" s="20"/>
      <c r="D18" s="205" t="s">
        <v>323</v>
      </c>
      <c r="E18" s="206">
        <f>E19</f>
        <v>95.98</v>
      </c>
      <c r="F18" s="206">
        <f>F19</f>
        <v>95.98</v>
      </c>
      <c r="G18" s="206">
        <v>0</v>
      </c>
      <c r="H18" s="206">
        <v>0</v>
      </c>
      <c r="I18" s="206">
        <v>0</v>
      </c>
      <c r="J18" s="206">
        <v>0</v>
      </c>
      <c r="K18" s="23"/>
    </row>
    <row r="19" spans="1:11" ht="20.25" customHeight="1">
      <c r="A19" s="20"/>
      <c r="B19" s="20"/>
      <c r="C19" s="204" t="s">
        <v>333</v>
      </c>
      <c r="D19" s="205" t="s">
        <v>325</v>
      </c>
      <c r="E19" s="206">
        <v>95.98</v>
      </c>
      <c r="F19" s="206">
        <v>95.98</v>
      </c>
      <c r="G19" s="206">
        <v>0</v>
      </c>
      <c r="H19" s="206">
        <v>0</v>
      </c>
      <c r="I19" s="206">
        <v>0</v>
      </c>
      <c r="J19" s="206">
        <v>0</v>
      </c>
      <c r="K19" s="23"/>
    </row>
    <row r="20" spans="1:6" s="58" customFormat="1" ht="15" customHeight="1">
      <c r="A20" s="113" t="s">
        <v>237</v>
      </c>
      <c r="B20" s="62"/>
      <c r="C20" s="62"/>
      <c r="D20" s="62"/>
      <c r="E20" s="62"/>
      <c r="F20" s="62"/>
    </row>
    <row r="21" spans="1:10" ht="14.25">
      <c r="A21" s="21"/>
      <c r="B21" s="21"/>
      <c r="C21" s="21"/>
      <c r="D21" s="21"/>
      <c r="E21" s="21"/>
      <c r="F21" s="21"/>
      <c r="G21" s="21"/>
      <c r="H21" s="21"/>
      <c r="I21" s="21"/>
      <c r="J21" s="21"/>
    </row>
    <row r="22" spans="1:10" ht="14.25">
      <c r="A22" s="21"/>
      <c r="B22" s="21"/>
      <c r="C22" s="21"/>
      <c r="D22" s="21"/>
      <c r="E22" s="21"/>
      <c r="F22" s="21"/>
      <c r="G22" s="21"/>
      <c r="H22" s="21"/>
      <c r="I22" s="21"/>
      <c r="J22" s="21"/>
    </row>
    <row r="23" spans="1:10" ht="14.25">
      <c r="A23" s="21"/>
      <c r="B23" s="21"/>
      <c r="C23" s="21"/>
      <c r="D23" s="21"/>
      <c r="E23" s="21"/>
      <c r="F23" s="21"/>
      <c r="G23" s="21"/>
      <c r="H23" s="21"/>
      <c r="I23" s="21"/>
      <c r="J23" s="21"/>
    </row>
  </sheetData>
  <sheetProtection/>
  <mergeCells count="10">
    <mergeCell ref="A2:K2"/>
    <mergeCell ref="J4:J5"/>
    <mergeCell ref="A5:C5"/>
    <mergeCell ref="D5:D6"/>
    <mergeCell ref="A4:D4"/>
    <mergeCell ref="E4:E5"/>
    <mergeCell ref="F4:F5"/>
    <mergeCell ref="G4:G5"/>
    <mergeCell ref="H4:H5"/>
    <mergeCell ref="I4:I5"/>
  </mergeCells>
  <printOptions horizontalCentered="1"/>
  <pageMargins left="0.7086614173228347" right="0.7086614173228347" top="0.7480314960629921" bottom="0.7480314960629921" header="0.31496062992125984" footer="0.31496062992125984"/>
  <pageSetup horizontalDpi="600" verticalDpi="600" orientation="landscape" paperSize="9" scale="95" r:id="rId1"/>
</worksheet>
</file>

<file path=xl/worksheets/sheet7.xml><?xml version="1.0" encoding="utf-8"?>
<worksheet xmlns="http://schemas.openxmlformats.org/spreadsheetml/2006/main" xmlns:r="http://schemas.openxmlformats.org/officeDocument/2006/relationships">
  <dimension ref="A1:O40"/>
  <sheetViews>
    <sheetView showGridLines="0" showZeros="0" view="pageBreakPreview" zoomScale="115" zoomScaleSheetLayoutView="115" zoomScalePageLayoutView="0" workbookViewId="0" topLeftCell="A31">
      <selection activeCell="B44" sqref="B44"/>
    </sheetView>
  </sheetViews>
  <sheetFormatPr defaultColWidth="9.00390625" defaultRowHeight="14.25"/>
  <cols>
    <col min="1" max="1" width="24.625" style="2" customWidth="1"/>
    <col min="2" max="2" width="20.625" style="2" customWidth="1"/>
    <col min="3" max="3" width="21.75390625" style="2" customWidth="1"/>
    <col min="4" max="4" width="12.875" style="2" customWidth="1"/>
    <col min="5" max="6" width="20.25390625" style="2" customWidth="1"/>
    <col min="7" max="7" width="26.75390625" style="2" customWidth="1"/>
    <col min="8" max="16384" width="9.00390625" style="2" customWidth="1"/>
  </cols>
  <sheetData>
    <row r="1" s="1" customFormat="1" ht="21.75" customHeight="1">
      <c r="G1" s="33" t="s">
        <v>128</v>
      </c>
    </row>
    <row r="2" spans="1:7" ht="30" customHeight="1">
      <c r="A2" s="291" t="s">
        <v>295</v>
      </c>
      <c r="B2" s="291"/>
      <c r="C2" s="291"/>
      <c r="D2" s="291"/>
      <c r="E2" s="291"/>
      <c r="F2" s="291"/>
      <c r="G2" s="291"/>
    </row>
    <row r="3" spans="1:7" s="14" customFormat="1" ht="21.75" customHeight="1">
      <c r="A3" s="31" t="s">
        <v>341</v>
      </c>
      <c r="B3" s="31"/>
      <c r="C3" s="15"/>
      <c r="D3" s="15"/>
      <c r="E3" s="15"/>
      <c r="G3" s="32" t="s">
        <v>11</v>
      </c>
    </row>
    <row r="4" spans="1:7" ht="20.25" customHeight="1">
      <c r="A4" s="246" t="s">
        <v>121</v>
      </c>
      <c r="B4" s="246"/>
      <c r="C4" s="288" t="s">
        <v>122</v>
      </c>
      <c r="D4" s="289"/>
      <c r="E4" s="289"/>
      <c r="F4" s="289"/>
      <c r="G4" s="290"/>
    </row>
    <row r="5" spans="1:7" ht="20.25" customHeight="1">
      <c r="A5" s="241" t="s">
        <v>123</v>
      </c>
      <c r="B5" s="247" t="s">
        <v>140</v>
      </c>
      <c r="C5" s="241" t="s">
        <v>123</v>
      </c>
      <c r="D5" s="241" t="s">
        <v>10</v>
      </c>
      <c r="E5" s="241" t="s">
        <v>124</v>
      </c>
      <c r="F5" s="213" t="s">
        <v>125</v>
      </c>
      <c r="G5" s="213" t="s">
        <v>272</v>
      </c>
    </row>
    <row r="6" spans="1:7" ht="20.25" customHeight="1">
      <c r="A6" s="212" t="s">
        <v>129</v>
      </c>
      <c r="B6" s="248">
        <v>3779.04</v>
      </c>
      <c r="C6" s="212" t="s">
        <v>131</v>
      </c>
      <c r="D6" s="248">
        <v>0</v>
      </c>
      <c r="E6" s="244"/>
      <c r="F6" s="244"/>
      <c r="G6" s="249"/>
    </row>
    <row r="7" spans="1:7" ht="20.25" customHeight="1">
      <c r="A7" s="212" t="s">
        <v>130</v>
      </c>
      <c r="B7" s="248">
        <v>0</v>
      </c>
      <c r="C7" s="212" t="s">
        <v>132</v>
      </c>
      <c r="D7" s="248">
        <v>0</v>
      </c>
      <c r="E7" s="244"/>
      <c r="F7" s="244"/>
      <c r="G7" s="249"/>
    </row>
    <row r="8" spans="1:7" ht="20.25" customHeight="1">
      <c r="A8" s="212" t="s">
        <v>277</v>
      </c>
      <c r="B8" s="248">
        <v>0</v>
      </c>
      <c r="C8" s="212" t="s">
        <v>133</v>
      </c>
      <c r="D8" s="248">
        <v>0</v>
      </c>
      <c r="E8" s="244"/>
      <c r="F8" s="244"/>
      <c r="G8" s="249"/>
    </row>
    <row r="9" spans="1:7" ht="20.25" customHeight="1">
      <c r="A9" s="250" t="s">
        <v>288</v>
      </c>
      <c r="B9" s="248">
        <v>0</v>
      </c>
      <c r="C9" s="212" t="s">
        <v>134</v>
      </c>
      <c r="D9" s="248">
        <v>0</v>
      </c>
      <c r="E9" s="244"/>
      <c r="F9" s="244"/>
      <c r="G9" s="249"/>
    </row>
    <row r="10" spans="1:7" ht="20.25" customHeight="1">
      <c r="A10" s="250" t="s">
        <v>342</v>
      </c>
      <c r="B10" s="248">
        <v>0</v>
      </c>
      <c r="C10" s="212" t="s">
        <v>135</v>
      </c>
      <c r="D10" s="248">
        <v>2961.35</v>
      </c>
      <c r="E10" s="244"/>
      <c r="F10" s="244"/>
      <c r="G10" s="249"/>
    </row>
    <row r="11" spans="1:7" ht="20.25" customHeight="1">
      <c r="A11" s="250" t="s">
        <v>343</v>
      </c>
      <c r="B11" s="248">
        <v>0</v>
      </c>
      <c r="C11" s="212" t="s">
        <v>136</v>
      </c>
      <c r="D11" s="248">
        <v>0</v>
      </c>
      <c r="E11" s="244"/>
      <c r="F11" s="244"/>
      <c r="G11" s="249"/>
    </row>
    <row r="12" spans="1:7" ht="20.25" customHeight="1">
      <c r="A12" s="250" t="s">
        <v>344</v>
      </c>
      <c r="B12" s="248">
        <v>0</v>
      </c>
      <c r="C12" s="226" t="s">
        <v>70</v>
      </c>
      <c r="D12" s="248">
        <v>0</v>
      </c>
      <c r="E12" s="244"/>
      <c r="F12" s="244"/>
      <c r="G12" s="249"/>
    </row>
    <row r="13" spans="1:7" ht="20.25" customHeight="1">
      <c r="A13" s="251" t="s">
        <v>345</v>
      </c>
      <c r="B13" s="252">
        <v>0</v>
      </c>
      <c r="C13" s="226" t="s">
        <v>71</v>
      </c>
      <c r="D13" s="248">
        <v>241.48</v>
      </c>
      <c r="E13" s="244"/>
      <c r="F13" s="244" t="s">
        <v>340</v>
      </c>
      <c r="G13" s="249"/>
    </row>
    <row r="14" spans="1:7" ht="20.25" customHeight="1">
      <c r="A14" s="253"/>
      <c r="B14" s="254"/>
      <c r="C14" s="226" t="s">
        <v>72</v>
      </c>
      <c r="D14" s="248">
        <v>0</v>
      </c>
      <c r="E14" s="244"/>
      <c r="F14" s="244"/>
      <c r="G14" s="249"/>
    </row>
    <row r="15" spans="1:7" ht="20.25" customHeight="1">
      <c r="A15" s="253"/>
      <c r="B15" s="254"/>
      <c r="C15" s="226" t="s">
        <v>73</v>
      </c>
      <c r="D15" s="248">
        <v>0</v>
      </c>
      <c r="E15" s="244"/>
      <c r="F15" s="244"/>
      <c r="G15" s="249"/>
    </row>
    <row r="16" spans="1:7" ht="20.25" customHeight="1">
      <c r="A16" s="253"/>
      <c r="B16" s="254"/>
      <c r="C16" s="226" t="s">
        <v>74</v>
      </c>
      <c r="D16" s="248">
        <v>0</v>
      </c>
      <c r="E16" s="244"/>
      <c r="F16" s="244"/>
      <c r="G16" s="249"/>
    </row>
    <row r="17" spans="1:7" ht="20.25" customHeight="1">
      <c r="A17" s="253"/>
      <c r="B17" s="254"/>
      <c r="C17" s="226" t="s">
        <v>75</v>
      </c>
      <c r="D17" s="248">
        <v>0</v>
      </c>
      <c r="E17" s="244"/>
      <c r="F17" s="244"/>
      <c r="G17" s="249"/>
    </row>
    <row r="18" spans="1:7" ht="20.25" customHeight="1">
      <c r="A18" s="255"/>
      <c r="B18" s="244"/>
      <c r="C18" s="226" t="s">
        <v>76</v>
      </c>
      <c r="D18" s="248">
        <v>0</v>
      </c>
      <c r="E18" s="244"/>
      <c r="F18" s="244"/>
      <c r="G18" s="249"/>
    </row>
    <row r="19" spans="1:7" ht="20.25" customHeight="1">
      <c r="A19" s="255"/>
      <c r="B19" s="244"/>
      <c r="C19" s="226" t="s">
        <v>77</v>
      </c>
      <c r="D19" s="248">
        <v>0</v>
      </c>
      <c r="E19" s="244"/>
      <c r="F19" s="244"/>
      <c r="G19" s="249"/>
    </row>
    <row r="20" spans="1:7" ht="20.25" customHeight="1">
      <c r="A20" s="255"/>
      <c r="B20" s="244"/>
      <c r="C20" s="226" t="s">
        <v>78</v>
      </c>
      <c r="D20" s="248">
        <v>0</v>
      </c>
      <c r="E20" s="244"/>
      <c r="F20" s="244"/>
      <c r="G20" s="249"/>
    </row>
    <row r="21" spans="1:7" ht="20.25" customHeight="1">
      <c r="A21" s="255"/>
      <c r="B21" s="244"/>
      <c r="C21" s="226" t="s">
        <v>79</v>
      </c>
      <c r="D21" s="248">
        <v>0</v>
      </c>
      <c r="E21" s="244"/>
      <c r="F21" s="244"/>
      <c r="G21" s="249"/>
    </row>
    <row r="22" spans="1:7" ht="20.25" customHeight="1">
      <c r="A22" s="255"/>
      <c r="B22" s="244"/>
      <c r="C22" s="226" t="s">
        <v>80</v>
      </c>
      <c r="D22" s="248">
        <v>0</v>
      </c>
      <c r="E22" s="244"/>
      <c r="F22" s="244"/>
      <c r="G22" s="249"/>
    </row>
    <row r="23" spans="1:7" ht="20.25" customHeight="1">
      <c r="A23" s="255"/>
      <c r="B23" s="244"/>
      <c r="C23" s="226" t="s">
        <v>81</v>
      </c>
      <c r="D23" s="248">
        <v>0</v>
      </c>
      <c r="E23" s="244"/>
      <c r="F23" s="244"/>
      <c r="G23" s="249"/>
    </row>
    <row r="24" spans="1:7" ht="20.25" customHeight="1">
      <c r="A24" s="255"/>
      <c r="B24" s="244"/>
      <c r="C24" s="226" t="s">
        <v>82</v>
      </c>
      <c r="D24" s="248">
        <v>95.98</v>
      </c>
      <c r="E24" s="244"/>
      <c r="F24" s="244"/>
      <c r="G24" s="249"/>
    </row>
    <row r="25" spans="1:7" ht="20.25" customHeight="1">
      <c r="A25" s="255"/>
      <c r="B25" s="244"/>
      <c r="C25" s="226" t="s">
        <v>83</v>
      </c>
      <c r="D25" s="248">
        <v>0</v>
      </c>
      <c r="E25" s="244"/>
      <c r="F25" s="244"/>
      <c r="G25" s="249"/>
    </row>
    <row r="26" spans="1:7" ht="20.25" customHeight="1">
      <c r="A26" s="255"/>
      <c r="B26" s="244"/>
      <c r="C26" s="226" t="s">
        <v>346</v>
      </c>
      <c r="D26" s="248">
        <v>0</v>
      </c>
      <c r="E26" s="244"/>
      <c r="F26" s="244"/>
      <c r="G26" s="249"/>
    </row>
    <row r="27" spans="1:7" ht="20.25" customHeight="1">
      <c r="A27" s="255"/>
      <c r="B27" s="244"/>
      <c r="C27" s="226" t="s">
        <v>347</v>
      </c>
      <c r="D27" s="248">
        <v>0</v>
      </c>
      <c r="E27" s="244"/>
      <c r="F27" s="244"/>
      <c r="G27" s="249"/>
    </row>
    <row r="28" spans="1:7" ht="20.25" customHeight="1">
      <c r="A28" s="255"/>
      <c r="B28" s="244"/>
      <c r="C28" s="226" t="s">
        <v>348</v>
      </c>
      <c r="D28" s="248">
        <v>0</v>
      </c>
      <c r="E28" s="244"/>
      <c r="F28" s="244"/>
      <c r="G28" s="249"/>
    </row>
    <row r="29" spans="1:7" ht="20.25" customHeight="1">
      <c r="A29" s="255"/>
      <c r="B29" s="244"/>
      <c r="C29" s="226"/>
      <c r="D29" s="243"/>
      <c r="E29" s="244"/>
      <c r="F29" s="244"/>
      <c r="G29" s="249"/>
    </row>
    <row r="30" spans="1:7" ht="20.25" customHeight="1">
      <c r="A30" s="256" t="s">
        <v>138</v>
      </c>
      <c r="B30" s="248">
        <f>SUM(B6:B13)</f>
        <v>3779.04</v>
      </c>
      <c r="C30" s="241" t="s">
        <v>137</v>
      </c>
      <c r="D30" s="248">
        <f>SUM(D6:D28)</f>
        <v>3298.81</v>
      </c>
      <c r="E30" s="244"/>
      <c r="F30" s="244"/>
      <c r="G30" s="249"/>
    </row>
    <row r="31" spans="1:7" ht="20.25" customHeight="1">
      <c r="A31" s="212" t="s">
        <v>233</v>
      </c>
      <c r="B31" s="243"/>
      <c r="C31" s="244" t="s">
        <v>234</v>
      </c>
      <c r="D31" s="248">
        <v>480.23</v>
      </c>
      <c r="E31" s="244">
        <v>0</v>
      </c>
      <c r="F31" s="244">
        <v>0</v>
      </c>
      <c r="G31" s="249"/>
    </row>
    <row r="32" spans="1:7" ht="20.25" customHeight="1">
      <c r="A32" s="255" t="s">
        <v>124</v>
      </c>
      <c r="B32" s="244"/>
      <c r="C32" s="212"/>
      <c r="D32" s="243"/>
      <c r="E32" s="244"/>
      <c r="F32" s="244"/>
      <c r="G32" s="244"/>
    </row>
    <row r="33" spans="1:7" ht="20.25" customHeight="1">
      <c r="A33" s="255" t="s">
        <v>125</v>
      </c>
      <c r="B33" s="244"/>
      <c r="C33" s="212"/>
      <c r="D33" s="243"/>
      <c r="E33" s="244"/>
      <c r="F33" s="244"/>
      <c r="G33" s="244"/>
    </row>
    <row r="34" spans="1:7" ht="20.25" customHeight="1">
      <c r="A34" s="255"/>
      <c r="B34" s="244"/>
      <c r="C34" s="212"/>
      <c r="D34" s="243"/>
      <c r="E34" s="244"/>
      <c r="F34" s="244"/>
      <c r="G34" s="244"/>
    </row>
    <row r="35" spans="1:7" ht="20.25" customHeight="1">
      <c r="A35" s="256"/>
      <c r="B35" s="257"/>
      <c r="C35" s="241"/>
      <c r="D35" s="243"/>
      <c r="E35" s="244"/>
      <c r="F35" s="244"/>
      <c r="G35" s="244"/>
    </row>
    <row r="36" spans="1:7" ht="20.25" customHeight="1">
      <c r="A36" s="258" t="s">
        <v>139</v>
      </c>
      <c r="B36" s="248">
        <f>B30</f>
        <v>3779.04</v>
      </c>
      <c r="C36" s="259" t="s">
        <v>139</v>
      </c>
      <c r="D36" s="248">
        <f>D30+D31</f>
        <v>3779.04</v>
      </c>
      <c r="E36" s="244">
        <v>0</v>
      </c>
      <c r="F36" s="244">
        <v>0</v>
      </c>
      <c r="G36" s="214" t="s">
        <v>297</v>
      </c>
    </row>
    <row r="37" spans="1:7" ht="15" customHeight="1">
      <c r="A37" s="260" t="s">
        <v>278</v>
      </c>
      <c r="B37" s="261"/>
      <c r="C37" s="261"/>
      <c r="D37" s="261"/>
      <c r="E37" s="211"/>
      <c r="F37" s="211"/>
      <c r="G37" s="211"/>
    </row>
    <row r="38" spans="1:7" ht="32.25" customHeight="1">
      <c r="A38" s="292"/>
      <c r="B38" s="293"/>
      <c r="C38" s="293"/>
      <c r="D38" s="293"/>
      <c r="E38" s="293"/>
      <c r="F38" s="211"/>
      <c r="G38" s="211"/>
    </row>
    <row r="39" spans="1:7" ht="14.25">
      <c r="A39" s="211"/>
      <c r="B39" s="211"/>
      <c r="C39" s="211"/>
      <c r="D39" s="211"/>
      <c r="E39" s="211"/>
      <c r="F39" s="211"/>
      <c r="G39" s="211"/>
    </row>
    <row r="40" ht="14.25">
      <c r="O40" s="211"/>
    </row>
  </sheetData>
  <sheetProtection/>
  <mergeCells count="3">
    <mergeCell ref="C4:G4"/>
    <mergeCell ref="A2:G2"/>
    <mergeCell ref="A38:E38"/>
  </mergeCells>
  <printOptions horizontalCentered="1"/>
  <pageMargins left="0.4724409448818898" right="0.31496062992125984" top="0.4724409448818898" bottom="0.5118110236220472" header="0.1968503937007874" footer="0.31496062992125984"/>
  <pageSetup firstPageNumber="39" useFirstPageNumber="1" fitToHeight="18" horizontalDpi="600" verticalDpi="600" orientation="landscape" paperSize="9" scale="92" r:id="rId1"/>
</worksheet>
</file>

<file path=xl/worksheets/sheet8.xml><?xml version="1.0" encoding="utf-8"?>
<worksheet xmlns="http://schemas.openxmlformats.org/spreadsheetml/2006/main" xmlns:r="http://schemas.openxmlformats.org/officeDocument/2006/relationships">
  <dimension ref="A1:M104"/>
  <sheetViews>
    <sheetView view="pageBreakPreview" zoomScale="115" zoomScaleSheetLayoutView="115" zoomScalePageLayoutView="0" workbookViewId="0" topLeftCell="A88">
      <selection activeCell="A102" sqref="A102:IV102"/>
    </sheetView>
  </sheetViews>
  <sheetFormatPr defaultColWidth="9.00390625" defaultRowHeight="14.25"/>
  <cols>
    <col min="1" max="2" width="13.875" style="182" customWidth="1"/>
    <col min="3" max="3" width="17.125" style="0" customWidth="1"/>
    <col min="12" max="13" width="11.125" style="0" customWidth="1"/>
  </cols>
  <sheetData>
    <row r="1" spans="1:13" ht="20.25" customHeight="1">
      <c r="A1" s="186"/>
      <c r="B1" s="187"/>
      <c r="C1" s="188"/>
      <c r="D1" s="188"/>
      <c r="E1" s="188"/>
      <c r="F1" s="188"/>
      <c r="G1" s="188"/>
      <c r="H1" s="188"/>
      <c r="I1" s="188"/>
      <c r="J1" s="188"/>
      <c r="K1" s="188"/>
      <c r="L1" s="188"/>
      <c r="M1" s="227" t="s">
        <v>273</v>
      </c>
    </row>
    <row r="2" spans="1:13" ht="34.5" customHeight="1">
      <c r="A2" s="295" t="s">
        <v>270</v>
      </c>
      <c r="B2" s="295"/>
      <c r="C2" s="295"/>
      <c r="D2" s="295"/>
      <c r="E2" s="295"/>
      <c r="F2" s="295"/>
      <c r="G2" s="295"/>
      <c r="H2" s="295"/>
      <c r="I2" s="295"/>
      <c r="J2" s="295"/>
      <c r="K2" s="295"/>
      <c r="L2" s="295"/>
      <c r="M2" s="295"/>
    </row>
    <row r="3" spans="1:13" ht="20.25" customHeight="1">
      <c r="A3" s="219" t="s">
        <v>339</v>
      </c>
      <c r="B3" s="189"/>
      <c r="C3" s="179"/>
      <c r="D3" s="190"/>
      <c r="E3" s="191"/>
      <c r="F3" s="191"/>
      <c r="G3" s="191"/>
      <c r="H3" s="191"/>
      <c r="I3" s="191"/>
      <c r="J3" s="191"/>
      <c r="K3" s="191"/>
      <c r="L3" s="191"/>
      <c r="M3" s="192" t="s">
        <v>11</v>
      </c>
    </row>
    <row r="4" spans="1:13" ht="20.25" customHeight="1">
      <c r="A4" s="180" t="s">
        <v>12</v>
      </c>
      <c r="B4" s="180"/>
      <c r="C4" s="178"/>
      <c r="D4" s="296" t="s">
        <v>225</v>
      </c>
      <c r="E4" s="297" t="s">
        <v>124</v>
      </c>
      <c r="F4" s="297"/>
      <c r="G4" s="297"/>
      <c r="H4" s="297" t="s">
        <v>125</v>
      </c>
      <c r="I4" s="297"/>
      <c r="J4" s="297"/>
      <c r="K4" s="297" t="s">
        <v>272</v>
      </c>
      <c r="L4" s="297"/>
      <c r="M4" s="297"/>
    </row>
    <row r="5" spans="1:13" ht="20.25" customHeight="1">
      <c r="A5" s="181" t="s">
        <v>223</v>
      </c>
      <c r="B5" s="181"/>
      <c r="C5" s="294" t="s">
        <v>224</v>
      </c>
      <c r="D5" s="296"/>
      <c r="E5" s="297"/>
      <c r="F5" s="297"/>
      <c r="G5" s="297"/>
      <c r="H5" s="297"/>
      <c r="I5" s="297"/>
      <c r="J5" s="297"/>
      <c r="K5" s="297"/>
      <c r="L5" s="297"/>
      <c r="M5" s="297"/>
    </row>
    <row r="6" spans="1:13" ht="20.25" customHeight="1">
      <c r="A6" s="109" t="s">
        <v>8</v>
      </c>
      <c r="B6" s="109" t="s">
        <v>9</v>
      </c>
      <c r="C6" s="294"/>
      <c r="D6" s="296"/>
      <c r="E6" s="183" t="s">
        <v>15</v>
      </c>
      <c r="F6" s="184" t="s">
        <v>7</v>
      </c>
      <c r="G6" s="184" t="s">
        <v>16</v>
      </c>
      <c r="H6" s="183" t="s">
        <v>15</v>
      </c>
      <c r="I6" s="184" t="s">
        <v>7</v>
      </c>
      <c r="J6" s="184" t="s">
        <v>16</v>
      </c>
      <c r="K6" s="183" t="s">
        <v>15</v>
      </c>
      <c r="L6" s="184" t="s">
        <v>7</v>
      </c>
      <c r="M6" s="183" t="s">
        <v>16</v>
      </c>
    </row>
    <row r="7" spans="1:13" ht="20.25" customHeight="1">
      <c r="A7" s="109" t="s">
        <v>271</v>
      </c>
      <c r="B7" s="185"/>
      <c r="C7" s="225" t="s">
        <v>141</v>
      </c>
      <c r="D7" s="220">
        <f>E7+H7+K7</f>
        <v>2432.36</v>
      </c>
      <c r="E7" s="220">
        <f>SUM(F7:G7)</f>
        <v>2432.36</v>
      </c>
      <c r="F7" s="220">
        <f>SUM(F8:F16)</f>
        <v>2432.36</v>
      </c>
      <c r="G7" s="220">
        <v>0</v>
      </c>
      <c r="H7" s="220">
        <v>0</v>
      </c>
      <c r="I7" s="220">
        <v>0</v>
      </c>
      <c r="J7" s="220">
        <v>0</v>
      </c>
      <c r="K7" s="223">
        <v>0</v>
      </c>
      <c r="L7" s="223">
        <v>0</v>
      </c>
      <c r="M7" s="223">
        <v>0</v>
      </c>
    </row>
    <row r="8" spans="1:13" ht="15" customHeight="1">
      <c r="A8" s="185"/>
      <c r="B8" s="109" t="s">
        <v>105</v>
      </c>
      <c r="C8" s="226" t="s">
        <v>360</v>
      </c>
      <c r="D8" s="206">
        <v>1167.09</v>
      </c>
      <c r="E8" s="206">
        <v>1167.09</v>
      </c>
      <c r="F8" s="206">
        <v>1167.09</v>
      </c>
      <c r="G8" s="206">
        <v>0</v>
      </c>
      <c r="H8" s="206">
        <v>0</v>
      </c>
      <c r="I8" s="206">
        <v>0</v>
      </c>
      <c r="J8" s="206">
        <v>0</v>
      </c>
      <c r="K8" s="224">
        <v>0</v>
      </c>
      <c r="L8" s="224">
        <v>0</v>
      </c>
      <c r="M8" s="224">
        <v>0</v>
      </c>
    </row>
    <row r="9" spans="1:13" ht="15" customHeight="1">
      <c r="A9" s="109"/>
      <c r="B9" s="109" t="s">
        <v>349</v>
      </c>
      <c r="C9" s="226" t="s">
        <v>350</v>
      </c>
      <c r="D9" s="206">
        <v>25.02</v>
      </c>
      <c r="E9" s="206">
        <v>25.02</v>
      </c>
      <c r="F9" s="206">
        <v>25.02</v>
      </c>
      <c r="G9" s="206">
        <v>0</v>
      </c>
      <c r="H9" s="206">
        <v>0</v>
      </c>
      <c r="I9" s="206">
        <v>0</v>
      </c>
      <c r="J9" s="206">
        <v>0</v>
      </c>
      <c r="K9" s="224">
        <v>0</v>
      </c>
      <c r="L9" s="224">
        <v>0</v>
      </c>
      <c r="M9" s="224">
        <v>0</v>
      </c>
    </row>
    <row r="10" spans="1:13" ht="15" customHeight="1">
      <c r="A10" s="109"/>
      <c r="B10" s="109" t="s">
        <v>524</v>
      </c>
      <c r="C10" s="226" t="s">
        <v>351</v>
      </c>
      <c r="D10" s="206">
        <v>222.27</v>
      </c>
      <c r="E10" s="206">
        <v>222.27</v>
      </c>
      <c r="F10" s="206">
        <v>222.27</v>
      </c>
      <c r="G10" s="206">
        <v>0</v>
      </c>
      <c r="H10" s="206">
        <v>0</v>
      </c>
      <c r="I10" s="206">
        <v>0</v>
      </c>
      <c r="J10" s="206">
        <v>0</v>
      </c>
      <c r="K10" s="224">
        <v>0</v>
      </c>
      <c r="L10" s="224">
        <v>0</v>
      </c>
      <c r="M10" s="224">
        <v>0</v>
      </c>
    </row>
    <row r="11" spans="1:13" ht="15" customHeight="1">
      <c r="A11" s="185"/>
      <c r="B11" s="109" t="s">
        <v>352</v>
      </c>
      <c r="C11" s="226" t="s">
        <v>353</v>
      </c>
      <c r="D11" s="206">
        <v>23.7</v>
      </c>
      <c r="E11" s="206">
        <v>23.7</v>
      </c>
      <c r="F11" s="206">
        <v>23.7</v>
      </c>
      <c r="G11" s="206">
        <v>0</v>
      </c>
      <c r="H11" s="206">
        <v>0</v>
      </c>
      <c r="I11" s="206">
        <v>0</v>
      </c>
      <c r="J11" s="206">
        <v>0</v>
      </c>
      <c r="K11" s="224">
        <v>0</v>
      </c>
      <c r="L11" s="224">
        <v>0</v>
      </c>
      <c r="M11" s="224">
        <v>0</v>
      </c>
    </row>
    <row r="12" spans="1:13" ht="15" customHeight="1">
      <c r="A12" s="185"/>
      <c r="B12" s="109" t="s">
        <v>503</v>
      </c>
      <c r="C12" s="226" t="s">
        <v>358</v>
      </c>
      <c r="D12" s="206">
        <v>0</v>
      </c>
      <c r="E12" s="206">
        <v>0</v>
      </c>
      <c r="F12" s="206">
        <v>0</v>
      </c>
      <c r="G12" s="206">
        <v>0</v>
      </c>
      <c r="H12" s="206">
        <v>0</v>
      </c>
      <c r="I12" s="206">
        <v>0</v>
      </c>
      <c r="J12" s="206">
        <v>0</v>
      </c>
      <c r="K12" s="224">
        <v>0</v>
      </c>
      <c r="L12" s="224">
        <v>0</v>
      </c>
      <c r="M12" s="224">
        <v>0</v>
      </c>
    </row>
    <row r="13" spans="1:13" ht="15" customHeight="1">
      <c r="A13" s="185"/>
      <c r="B13" s="109" t="s">
        <v>504</v>
      </c>
      <c r="C13" s="226" t="s">
        <v>361</v>
      </c>
      <c r="D13" s="206">
        <v>445.27</v>
      </c>
      <c r="E13" s="206">
        <v>445.27</v>
      </c>
      <c r="F13" s="206">
        <v>445.27</v>
      </c>
      <c r="G13" s="206">
        <v>0</v>
      </c>
      <c r="H13" s="206">
        <v>0</v>
      </c>
      <c r="I13" s="206">
        <v>0</v>
      </c>
      <c r="J13" s="206">
        <v>0</v>
      </c>
      <c r="K13" s="224">
        <v>0</v>
      </c>
      <c r="L13" s="224">
        <v>0</v>
      </c>
      <c r="M13" s="224">
        <v>0</v>
      </c>
    </row>
    <row r="14" spans="1:13" ht="15" customHeight="1">
      <c r="A14" s="185"/>
      <c r="B14" s="109" t="s">
        <v>505</v>
      </c>
      <c r="C14" s="226" t="s">
        <v>362</v>
      </c>
      <c r="D14" s="206">
        <v>350.99</v>
      </c>
      <c r="E14" s="206">
        <v>350.99</v>
      </c>
      <c r="F14" s="206">
        <v>350.99</v>
      </c>
      <c r="G14" s="206">
        <v>0</v>
      </c>
      <c r="H14" s="206">
        <v>0</v>
      </c>
      <c r="I14" s="206">
        <v>0</v>
      </c>
      <c r="J14" s="206">
        <v>0</v>
      </c>
      <c r="K14" s="224">
        <v>0</v>
      </c>
      <c r="L14" s="224">
        <v>0</v>
      </c>
      <c r="M14" s="224">
        <v>0</v>
      </c>
    </row>
    <row r="15" spans="1:13" ht="15" customHeight="1">
      <c r="A15" s="185"/>
      <c r="B15" s="109" t="s">
        <v>506</v>
      </c>
      <c r="C15" s="226" t="s">
        <v>363</v>
      </c>
      <c r="D15" s="206">
        <v>0</v>
      </c>
      <c r="E15" s="206">
        <v>0</v>
      </c>
      <c r="F15" s="206">
        <v>0</v>
      </c>
      <c r="G15" s="206">
        <v>0</v>
      </c>
      <c r="H15" s="206">
        <v>0</v>
      </c>
      <c r="I15" s="206">
        <v>0</v>
      </c>
      <c r="J15" s="206">
        <v>0</v>
      </c>
      <c r="K15" s="224">
        <v>0</v>
      </c>
      <c r="L15" s="224">
        <v>0</v>
      </c>
      <c r="M15" s="224">
        <v>0</v>
      </c>
    </row>
    <row r="16" spans="1:13" ht="15" customHeight="1">
      <c r="A16" s="185"/>
      <c r="B16" s="109" t="s">
        <v>357</v>
      </c>
      <c r="C16" s="226" t="s">
        <v>364</v>
      </c>
      <c r="D16" s="206">
        <v>198.02</v>
      </c>
      <c r="E16" s="206">
        <v>198.02</v>
      </c>
      <c r="F16" s="206">
        <v>198.02</v>
      </c>
      <c r="G16" s="206">
        <v>0</v>
      </c>
      <c r="H16" s="206">
        <v>0</v>
      </c>
      <c r="I16" s="206">
        <v>0</v>
      </c>
      <c r="J16" s="206">
        <v>0</v>
      </c>
      <c r="K16" s="224">
        <v>0</v>
      </c>
      <c r="L16" s="224">
        <v>0</v>
      </c>
      <c r="M16" s="224">
        <v>0</v>
      </c>
    </row>
    <row r="17" spans="1:13" ht="15" customHeight="1">
      <c r="A17" s="215" t="s">
        <v>433</v>
      </c>
      <c r="B17" s="109"/>
      <c r="C17" s="225" t="s">
        <v>142</v>
      </c>
      <c r="D17" s="220">
        <f>E17+H17+K17</f>
        <v>387.87</v>
      </c>
      <c r="E17" s="220">
        <f>SUM(F17:G17)</f>
        <v>387.87</v>
      </c>
      <c r="F17" s="220">
        <f>SUM(F18:F44)</f>
        <v>387.87</v>
      </c>
      <c r="G17" s="220">
        <v>0</v>
      </c>
      <c r="H17" s="220">
        <v>0</v>
      </c>
      <c r="I17" s="220">
        <v>0</v>
      </c>
      <c r="J17" s="220">
        <v>0</v>
      </c>
      <c r="K17" s="223">
        <v>0</v>
      </c>
      <c r="L17" s="223">
        <v>0</v>
      </c>
      <c r="M17" s="223">
        <v>0</v>
      </c>
    </row>
    <row r="18" spans="1:13" ht="15" customHeight="1">
      <c r="A18" s="109"/>
      <c r="B18" s="109" t="s">
        <v>434</v>
      </c>
      <c r="C18" s="226" t="s">
        <v>365</v>
      </c>
      <c r="D18" s="206">
        <f>E18+H18+K18</f>
        <v>62.03</v>
      </c>
      <c r="E18" s="206">
        <f>SUM(F18:G18)</f>
        <v>62.03</v>
      </c>
      <c r="F18" s="206">
        <v>62.03</v>
      </c>
      <c r="G18" s="206">
        <v>0</v>
      </c>
      <c r="H18" s="206">
        <v>0</v>
      </c>
      <c r="I18" s="206">
        <v>0</v>
      </c>
      <c r="J18" s="206">
        <v>0</v>
      </c>
      <c r="K18" s="224">
        <v>0</v>
      </c>
      <c r="L18" s="224">
        <v>0</v>
      </c>
      <c r="M18" s="224">
        <v>0</v>
      </c>
    </row>
    <row r="19" spans="1:13" ht="15" customHeight="1">
      <c r="A19" s="185"/>
      <c r="B19" s="109" t="s">
        <v>349</v>
      </c>
      <c r="C19" s="226" t="s">
        <v>366</v>
      </c>
      <c r="D19" s="206">
        <f aca="true" t="shared" si="0" ref="D19:D61">E19+H19+K19</f>
        <v>30.13</v>
      </c>
      <c r="E19" s="206">
        <f aca="true" t="shared" si="1" ref="E19:E44">SUM(F19:G19)</f>
        <v>30.13</v>
      </c>
      <c r="F19" s="206">
        <v>30.13</v>
      </c>
      <c r="G19" s="206">
        <v>0</v>
      </c>
      <c r="H19" s="206">
        <v>0</v>
      </c>
      <c r="I19" s="206">
        <v>0</v>
      </c>
      <c r="J19" s="206">
        <v>0</v>
      </c>
      <c r="K19" s="224">
        <v>0</v>
      </c>
      <c r="L19" s="224">
        <v>0</v>
      </c>
      <c r="M19" s="224">
        <v>0</v>
      </c>
    </row>
    <row r="20" spans="1:13" ht="15" customHeight="1">
      <c r="A20" s="109"/>
      <c r="B20" s="109" t="s">
        <v>507</v>
      </c>
      <c r="C20" s="226" t="s">
        <v>367</v>
      </c>
      <c r="D20" s="206">
        <f t="shared" si="0"/>
        <v>0</v>
      </c>
      <c r="E20" s="206">
        <f t="shared" si="1"/>
        <v>0</v>
      </c>
      <c r="F20" s="206">
        <v>0</v>
      </c>
      <c r="G20" s="206">
        <v>0</v>
      </c>
      <c r="H20" s="206">
        <v>0</v>
      </c>
      <c r="I20" s="206">
        <v>0</v>
      </c>
      <c r="J20" s="206">
        <v>0</v>
      </c>
      <c r="K20" s="224">
        <v>0</v>
      </c>
      <c r="L20" s="224">
        <v>0</v>
      </c>
      <c r="M20" s="224">
        <v>0</v>
      </c>
    </row>
    <row r="21" spans="1:13" ht="15" customHeight="1">
      <c r="A21" s="109"/>
      <c r="B21" s="109" t="s">
        <v>508</v>
      </c>
      <c r="C21" s="226" t="s">
        <v>368</v>
      </c>
      <c r="D21" s="206">
        <f t="shared" si="0"/>
        <v>3.09</v>
      </c>
      <c r="E21" s="206">
        <f t="shared" si="1"/>
        <v>3.09</v>
      </c>
      <c r="F21" s="206">
        <v>3.09</v>
      </c>
      <c r="G21" s="206">
        <v>0</v>
      </c>
      <c r="H21" s="206">
        <v>0</v>
      </c>
      <c r="I21" s="206">
        <v>0</v>
      </c>
      <c r="J21" s="206">
        <v>0</v>
      </c>
      <c r="K21" s="224">
        <v>0</v>
      </c>
      <c r="L21" s="224">
        <v>0</v>
      </c>
      <c r="M21" s="224">
        <v>0</v>
      </c>
    </row>
    <row r="22" spans="1:13" ht="15" customHeight="1">
      <c r="A22" s="109"/>
      <c r="B22" s="109" t="s">
        <v>509</v>
      </c>
      <c r="C22" s="226" t="s">
        <v>369</v>
      </c>
      <c r="D22" s="206">
        <f t="shared" si="0"/>
        <v>35.3</v>
      </c>
      <c r="E22" s="206">
        <f t="shared" si="1"/>
        <v>35.3</v>
      </c>
      <c r="F22" s="206">
        <v>35.3</v>
      </c>
      <c r="G22" s="206">
        <v>0</v>
      </c>
      <c r="H22" s="206">
        <v>0</v>
      </c>
      <c r="I22" s="206">
        <v>0</v>
      </c>
      <c r="J22" s="206">
        <v>0</v>
      </c>
      <c r="K22" s="224">
        <v>0</v>
      </c>
      <c r="L22" s="224">
        <v>0</v>
      </c>
      <c r="M22" s="224">
        <v>0</v>
      </c>
    </row>
    <row r="23" spans="1:13" s="199" customFormat="1" ht="15" customHeight="1">
      <c r="A23" s="109"/>
      <c r="B23" s="109" t="s">
        <v>510</v>
      </c>
      <c r="C23" s="226" t="s">
        <v>370</v>
      </c>
      <c r="D23" s="206">
        <f t="shared" si="0"/>
        <v>12.52</v>
      </c>
      <c r="E23" s="206">
        <f t="shared" si="1"/>
        <v>12.52</v>
      </c>
      <c r="F23" s="206">
        <v>12.52</v>
      </c>
      <c r="G23" s="206">
        <v>0</v>
      </c>
      <c r="H23" s="206">
        <v>0</v>
      </c>
      <c r="I23" s="206">
        <v>0</v>
      </c>
      <c r="J23" s="206">
        <v>0</v>
      </c>
      <c r="K23" s="224">
        <v>0</v>
      </c>
      <c r="L23" s="224">
        <v>0</v>
      </c>
      <c r="M23" s="224">
        <v>0</v>
      </c>
    </row>
    <row r="24" spans="1:13" ht="15" customHeight="1">
      <c r="A24" s="109"/>
      <c r="B24" s="109" t="s">
        <v>504</v>
      </c>
      <c r="C24" s="226" t="s">
        <v>371</v>
      </c>
      <c r="D24" s="206">
        <f t="shared" si="0"/>
        <v>16.58</v>
      </c>
      <c r="E24" s="206">
        <f t="shared" si="1"/>
        <v>16.58</v>
      </c>
      <c r="F24" s="206">
        <v>16.58</v>
      </c>
      <c r="G24" s="206">
        <v>0</v>
      </c>
      <c r="H24" s="206">
        <v>0</v>
      </c>
      <c r="I24" s="206">
        <v>0</v>
      </c>
      <c r="J24" s="206">
        <v>0</v>
      </c>
      <c r="K24" s="224">
        <v>0</v>
      </c>
      <c r="L24" s="224">
        <v>0</v>
      </c>
      <c r="M24" s="224">
        <v>0</v>
      </c>
    </row>
    <row r="25" spans="1:13" ht="15" customHeight="1">
      <c r="A25" s="109"/>
      <c r="B25" s="109" t="s">
        <v>511</v>
      </c>
      <c r="C25" s="226" t="s">
        <v>372</v>
      </c>
      <c r="D25" s="206">
        <f t="shared" si="0"/>
        <v>0</v>
      </c>
      <c r="E25" s="206">
        <f t="shared" si="1"/>
        <v>0</v>
      </c>
      <c r="F25" s="206">
        <v>0</v>
      </c>
      <c r="G25" s="206">
        <v>0</v>
      </c>
      <c r="H25" s="206">
        <v>0</v>
      </c>
      <c r="I25" s="206">
        <v>0</v>
      </c>
      <c r="J25" s="206">
        <v>0</v>
      </c>
      <c r="K25" s="224">
        <v>0</v>
      </c>
      <c r="L25" s="224">
        <v>0</v>
      </c>
      <c r="M25" s="224">
        <v>0</v>
      </c>
    </row>
    <row r="26" spans="1:13" ht="15" customHeight="1">
      <c r="A26" s="109"/>
      <c r="B26" s="109" t="s">
        <v>506</v>
      </c>
      <c r="C26" s="226" t="s">
        <v>373</v>
      </c>
      <c r="D26" s="206">
        <f t="shared" si="0"/>
        <v>19.23</v>
      </c>
      <c r="E26" s="206">
        <f t="shared" si="1"/>
        <v>19.23</v>
      </c>
      <c r="F26" s="206">
        <v>19.23</v>
      </c>
      <c r="G26" s="206">
        <v>0</v>
      </c>
      <c r="H26" s="206">
        <v>0</v>
      </c>
      <c r="I26" s="206">
        <v>0</v>
      </c>
      <c r="J26" s="206">
        <v>0</v>
      </c>
      <c r="K26" s="224">
        <v>0</v>
      </c>
      <c r="L26" s="224">
        <v>0</v>
      </c>
      <c r="M26" s="224">
        <v>0</v>
      </c>
    </row>
    <row r="27" spans="1:13" ht="15" customHeight="1">
      <c r="A27" s="109"/>
      <c r="B27" s="109" t="s">
        <v>512</v>
      </c>
      <c r="C27" s="226" t="s">
        <v>374</v>
      </c>
      <c r="D27" s="206">
        <f t="shared" si="0"/>
        <v>44.31</v>
      </c>
      <c r="E27" s="206">
        <f t="shared" si="1"/>
        <v>44.31</v>
      </c>
      <c r="F27" s="206">
        <v>44.31</v>
      </c>
      <c r="G27" s="206">
        <v>0</v>
      </c>
      <c r="H27" s="206">
        <v>0</v>
      </c>
      <c r="I27" s="206">
        <v>0</v>
      </c>
      <c r="J27" s="206">
        <v>0</v>
      </c>
      <c r="K27" s="224">
        <v>0</v>
      </c>
      <c r="L27" s="224">
        <v>0</v>
      </c>
      <c r="M27" s="224">
        <v>0</v>
      </c>
    </row>
    <row r="28" spans="1:13" ht="15" customHeight="1">
      <c r="A28" s="109"/>
      <c r="B28" s="109" t="s">
        <v>513</v>
      </c>
      <c r="C28" s="226" t="s">
        <v>375</v>
      </c>
      <c r="D28" s="206">
        <f t="shared" si="0"/>
        <v>0</v>
      </c>
      <c r="E28" s="206">
        <f t="shared" si="1"/>
        <v>0</v>
      </c>
      <c r="F28" s="206">
        <v>0</v>
      </c>
      <c r="G28" s="206">
        <v>0</v>
      </c>
      <c r="H28" s="206">
        <v>0</v>
      </c>
      <c r="I28" s="206">
        <v>0</v>
      </c>
      <c r="J28" s="206">
        <v>0</v>
      </c>
      <c r="K28" s="224">
        <v>0</v>
      </c>
      <c r="L28" s="224">
        <v>0</v>
      </c>
      <c r="M28" s="224">
        <v>0</v>
      </c>
    </row>
    <row r="29" spans="1:13" ht="15" customHeight="1">
      <c r="A29" s="109"/>
      <c r="B29" s="109" t="s">
        <v>514</v>
      </c>
      <c r="C29" s="226" t="s">
        <v>376</v>
      </c>
      <c r="D29" s="206">
        <f t="shared" si="0"/>
        <v>27.07</v>
      </c>
      <c r="E29" s="206">
        <f t="shared" si="1"/>
        <v>27.07</v>
      </c>
      <c r="F29" s="206">
        <v>27.07</v>
      </c>
      <c r="G29" s="206">
        <v>0</v>
      </c>
      <c r="H29" s="206">
        <v>0</v>
      </c>
      <c r="I29" s="206">
        <v>0</v>
      </c>
      <c r="J29" s="206">
        <v>0</v>
      </c>
      <c r="K29" s="224">
        <v>0</v>
      </c>
      <c r="L29" s="224">
        <v>0</v>
      </c>
      <c r="M29" s="224">
        <v>0</v>
      </c>
    </row>
    <row r="30" spans="1:13" ht="15" customHeight="1">
      <c r="A30" s="109"/>
      <c r="B30" s="109" t="s">
        <v>515</v>
      </c>
      <c r="C30" s="226" t="s">
        <v>377</v>
      </c>
      <c r="D30" s="206">
        <f t="shared" si="0"/>
        <v>0</v>
      </c>
      <c r="E30" s="206">
        <f t="shared" si="1"/>
        <v>0</v>
      </c>
      <c r="F30" s="206">
        <v>0</v>
      </c>
      <c r="G30" s="206">
        <v>0</v>
      </c>
      <c r="H30" s="206">
        <v>0</v>
      </c>
      <c r="I30" s="206">
        <v>0</v>
      </c>
      <c r="J30" s="206">
        <v>0</v>
      </c>
      <c r="K30" s="224">
        <v>0</v>
      </c>
      <c r="L30" s="224">
        <v>0</v>
      </c>
      <c r="M30" s="224">
        <v>0</v>
      </c>
    </row>
    <row r="31" spans="1:13" ht="15" customHeight="1">
      <c r="A31" s="109"/>
      <c r="B31" s="109" t="s">
        <v>516</v>
      </c>
      <c r="C31" s="226" t="s">
        <v>378</v>
      </c>
      <c r="D31" s="206">
        <f t="shared" si="0"/>
        <v>3.95</v>
      </c>
      <c r="E31" s="206">
        <f t="shared" si="1"/>
        <v>3.95</v>
      </c>
      <c r="F31" s="206">
        <v>3.95</v>
      </c>
      <c r="G31" s="206">
        <v>0</v>
      </c>
      <c r="H31" s="206">
        <v>0</v>
      </c>
      <c r="I31" s="206">
        <v>0</v>
      </c>
      <c r="J31" s="206">
        <v>0</v>
      </c>
      <c r="K31" s="224">
        <v>0</v>
      </c>
      <c r="L31" s="224">
        <v>0</v>
      </c>
      <c r="M31" s="224">
        <v>0</v>
      </c>
    </row>
    <row r="32" spans="1:13" ht="15" customHeight="1">
      <c r="A32" s="109"/>
      <c r="B32" s="109" t="s">
        <v>517</v>
      </c>
      <c r="C32" s="266" t="s">
        <v>379</v>
      </c>
      <c r="D32" s="206">
        <f t="shared" si="0"/>
        <v>20.22</v>
      </c>
      <c r="E32" s="206">
        <f t="shared" si="1"/>
        <v>20.22</v>
      </c>
      <c r="F32" s="206">
        <v>20.22</v>
      </c>
      <c r="G32" s="206">
        <v>0</v>
      </c>
      <c r="H32" s="206">
        <v>0</v>
      </c>
      <c r="I32" s="206">
        <v>0</v>
      </c>
      <c r="J32" s="206">
        <v>0</v>
      </c>
      <c r="K32" s="224">
        <v>0</v>
      </c>
      <c r="L32" s="224">
        <v>0</v>
      </c>
      <c r="M32" s="224">
        <v>0</v>
      </c>
    </row>
    <row r="33" spans="1:13" ht="15" customHeight="1">
      <c r="A33" s="109"/>
      <c r="B33" s="109" t="s">
        <v>518</v>
      </c>
      <c r="C33" s="253" t="s">
        <v>380</v>
      </c>
      <c r="D33" s="206">
        <f t="shared" si="0"/>
        <v>1.18</v>
      </c>
      <c r="E33" s="206">
        <f t="shared" si="1"/>
        <v>1.18</v>
      </c>
      <c r="F33" s="206">
        <v>1.18</v>
      </c>
      <c r="G33" s="206">
        <v>0</v>
      </c>
      <c r="H33" s="206">
        <v>0</v>
      </c>
      <c r="I33" s="206">
        <v>0</v>
      </c>
      <c r="J33" s="206">
        <v>0</v>
      </c>
      <c r="K33" s="224">
        <v>0</v>
      </c>
      <c r="L33" s="224">
        <v>0</v>
      </c>
      <c r="M33" s="224">
        <v>0</v>
      </c>
    </row>
    <row r="34" spans="1:13" ht="15" customHeight="1">
      <c r="A34" s="109"/>
      <c r="B34" s="109" t="s">
        <v>519</v>
      </c>
      <c r="C34" s="253" t="s">
        <v>381</v>
      </c>
      <c r="D34" s="206">
        <f t="shared" si="0"/>
        <v>0</v>
      </c>
      <c r="E34" s="206">
        <f t="shared" si="1"/>
        <v>0</v>
      </c>
      <c r="F34" s="206">
        <v>0</v>
      </c>
      <c r="G34" s="206">
        <v>0</v>
      </c>
      <c r="H34" s="206">
        <v>0</v>
      </c>
      <c r="I34" s="206">
        <v>0</v>
      </c>
      <c r="J34" s="206">
        <v>0</v>
      </c>
      <c r="K34" s="224">
        <v>0</v>
      </c>
      <c r="L34" s="224">
        <v>0</v>
      </c>
      <c r="M34" s="224">
        <v>0</v>
      </c>
    </row>
    <row r="35" spans="1:13" ht="15" customHeight="1">
      <c r="A35" s="109"/>
      <c r="B35" s="109" t="s">
        <v>439</v>
      </c>
      <c r="C35" s="253" t="s">
        <v>382</v>
      </c>
      <c r="D35" s="206">
        <f t="shared" si="0"/>
        <v>0</v>
      </c>
      <c r="E35" s="206">
        <f t="shared" si="1"/>
        <v>0</v>
      </c>
      <c r="F35" s="206">
        <v>0</v>
      </c>
      <c r="G35" s="206">
        <v>0</v>
      </c>
      <c r="H35" s="206">
        <v>0</v>
      </c>
      <c r="I35" s="206">
        <v>0</v>
      </c>
      <c r="J35" s="206">
        <v>0</v>
      </c>
      <c r="K35" s="224">
        <v>0</v>
      </c>
      <c r="L35" s="224">
        <v>0</v>
      </c>
      <c r="M35" s="224">
        <v>0</v>
      </c>
    </row>
    <row r="36" spans="1:13" ht="15" customHeight="1">
      <c r="A36" s="109"/>
      <c r="B36" s="109" t="s">
        <v>440</v>
      </c>
      <c r="C36" s="253" t="s">
        <v>383</v>
      </c>
      <c r="D36" s="206">
        <f t="shared" si="0"/>
        <v>0</v>
      </c>
      <c r="E36" s="206">
        <f t="shared" si="1"/>
        <v>0</v>
      </c>
      <c r="F36" s="206">
        <v>0</v>
      </c>
      <c r="G36" s="206">
        <v>0</v>
      </c>
      <c r="H36" s="206">
        <v>0</v>
      </c>
      <c r="I36" s="206">
        <v>0</v>
      </c>
      <c r="J36" s="206">
        <v>0</v>
      </c>
      <c r="K36" s="224">
        <v>0</v>
      </c>
      <c r="L36" s="224">
        <v>0</v>
      </c>
      <c r="M36" s="224">
        <v>0</v>
      </c>
    </row>
    <row r="37" spans="1:13" ht="15" customHeight="1">
      <c r="A37" s="109"/>
      <c r="B37" s="109" t="s">
        <v>520</v>
      </c>
      <c r="C37" s="253" t="s">
        <v>384</v>
      </c>
      <c r="D37" s="206">
        <f t="shared" si="0"/>
        <v>15.54</v>
      </c>
      <c r="E37" s="206">
        <f t="shared" si="1"/>
        <v>15.54</v>
      </c>
      <c r="F37" s="206">
        <v>15.54</v>
      </c>
      <c r="G37" s="206">
        <v>0</v>
      </c>
      <c r="H37" s="206">
        <v>0</v>
      </c>
      <c r="I37" s="206">
        <v>0</v>
      </c>
      <c r="J37" s="206">
        <v>0</v>
      </c>
      <c r="K37" s="224">
        <v>0</v>
      </c>
      <c r="L37" s="224">
        <v>0</v>
      </c>
      <c r="M37" s="224">
        <v>0</v>
      </c>
    </row>
    <row r="38" spans="1:13" ht="15" customHeight="1">
      <c r="A38" s="109"/>
      <c r="B38" s="109" t="s">
        <v>521</v>
      </c>
      <c r="C38" s="253" t="s">
        <v>385</v>
      </c>
      <c r="D38" s="206">
        <f t="shared" si="0"/>
        <v>0</v>
      </c>
      <c r="E38" s="206">
        <f t="shared" si="1"/>
        <v>0</v>
      </c>
      <c r="F38" s="206">
        <v>0</v>
      </c>
      <c r="G38" s="206">
        <v>0</v>
      </c>
      <c r="H38" s="206">
        <v>0</v>
      </c>
      <c r="I38" s="206">
        <v>0</v>
      </c>
      <c r="J38" s="206">
        <v>0</v>
      </c>
      <c r="K38" s="224">
        <v>0</v>
      </c>
      <c r="L38" s="224">
        <v>0</v>
      </c>
      <c r="M38" s="224">
        <v>0</v>
      </c>
    </row>
    <row r="39" spans="1:13" ht="15" customHeight="1">
      <c r="A39" s="185"/>
      <c r="B39" s="109" t="s">
        <v>522</v>
      </c>
      <c r="C39" s="253" t="s">
        <v>386</v>
      </c>
      <c r="D39" s="206">
        <f t="shared" si="0"/>
        <v>46.33</v>
      </c>
      <c r="E39" s="206">
        <f t="shared" si="1"/>
        <v>46.33</v>
      </c>
      <c r="F39" s="206">
        <v>46.33</v>
      </c>
      <c r="G39" s="206">
        <v>0</v>
      </c>
      <c r="H39" s="206">
        <v>0</v>
      </c>
      <c r="I39" s="206">
        <v>0</v>
      </c>
      <c r="J39" s="206">
        <v>0</v>
      </c>
      <c r="K39" s="224">
        <v>0</v>
      </c>
      <c r="L39" s="224">
        <v>0</v>
      </c>
      <c r="M39" s="224">
        <v>0</v>
      </c>
    </row>
    <row r="40" spans="1:13" ht="15" customHeight="1">
      <c r="A40" s="185"/>
      <c r="B40" s="109" t="s">
        <v>523</v>
      </c>
      <c r="C40" s="253" t="s">
        <v>387</v>
      </c>
      <c r="D40" s="206">
        <f t="shared" si="0"/>
        <v>47.44</v>
      </c>
      <c r="E40" s="206">
        <f t="shared" si="1"/>
        <v>47.44</v>
      </c>
      <c r="F40" s="206">
        <v>47.44</v>
      </c>
      <c r="G40" s="206">
        <v>0</v>
      </c>
      <c r="H40" s="206">
        <v>0</v>
      </c>
      <c r="I40" s="206">
        <v>0</v>
      </c>
      <c r="J40" s="206">
        <v>0</v>
      </c>
      <c r="K40" s="224">
        <v>0</v>
      </c>
      <c r="L40" s="224">
        <v>0</v>
      </c>
      <c r="M40" s="224">
        <v>0</v>
      </c>
    </row>
    <row r="41" spans="1:13" ht="15" customHeight="1">
      <c r="A41" s="185"/>
      <c r="B41" s="109" t="s">
        <v>441</v>
      </c>
      <c r="C41" s="253" t="s">
        <v>388</v>
      </c>
      <c r="D41" s="206">
        <f t="shared" si="0"/>
        <v>2.95</v>
      </c>
      <c r="E41" s="206">
        <f t="shared" si="1"/>
        <v>2.95</v>
      </c>
      <c r="F41" s="206">
        <v>2.95</v>
      </c>
      <c r="G41" s="206">
        <v>0</v>
      </c>
      <c r="H41" s="206">
        <v>0</v>
      </c>
      <c r="I41" s="206">
        <v>0</v>
      </c>
      <c r="J41" s="206">
        <v>0</v>
      </c>
      <c r="K41" s="224">
        <v>0</v>
      </c>
      <c r="L41" s="224">
        <v>0</v>
      </c>
      <c r="M41" s="224">
        <v>0</v>
      </c>
    </row>
    <row r="42" spans="1:13" ht="15" customHeight="1">
      <c r="A42" s="185"/>
      <c r="B42" s="109" t="s">
        <v>442</v>
      </c>
      <c r="C42" s="226" t="s">
        <v>389</v>
      </c>
      <c r="D42" s="206">
        <f t="shared" si="0"/>
        <v>0</v>
      </c>
      <c r="E42" s="206">
        <f t="shared" si="1"/>
        <v>0</v>
      </c>
      <c r="F42" s="206">
        <v>0</v>
      </c>
      <c r="G42" s="206">
        <v>0</v>
      </c>
      <c r="H42" s="206">
        <v>0</v>
      </c>
      <c r="I42" s="206">
        <v>0</v>
      </c>
      <c r="J42" s="206">
        <v>0</v>
      </c>
      <c r="K42" s="224">
        <v>0</v>
      </c>
      <c r="L42" s="224">
        <v>0</v>
      </c>
      <c r="M42" s="224">
        <v>0</v>
      </c>
    </row>
    <row r="43" spans="1:13" ht="15" customHeight="1">
      <c r="A43" s="185"/>
      <c r="B43" s="109" t="s">
        <v>443</v>
      </c>
      <c r="C43" s="226" t="s">
        <v>390</v>
      </c>
      <c r="D43" s="206">
        <f t="shared" si="0"/>
        <v>0</v>
      </c>
      <c r="E43" s="206">
        <f t="shared" si="1"/>
        <v>0</v>
      </c>
      <c r="F43" s="206">
        <v>0</v>
      </c>
      <c r="G43" s="206">
        <v>0</v>
      </c>
      <c r="H43" s="206">
        <v>0</v>
      </c>
      <c r="I43" s="206">
        <v>0</v>
      </c>
      <c r="J43" s="206">
        <v>0</v>
      </c>
      <c r="K43" s="224">
        <v>0</v>
      </c>
      <c r="L43" s="224">
        <v>0</v>
      </c>
      <c r="M43" s="224">
        <v>0</v>
      </c>
    </row>
    <row r="44" spans="1:13" ht="15" customHeight="1">
      <c r="A44" s="109"/>
      <c r="B44" s="109" t="s">
        <v>357</v>
      </c>
      <c r="C44" s="226" t="s">
        <v>391</v>
      </c>
      <c r="D44" s="206">
        <f t="shared" si="0"/>
        <v>0</v>
      </c>
      <c r="E44" s="206">
        <f t="shared" si="1"/>
        <v>0</v>
      </c>
      <c r="F44" s="206">
        <v>0</v>
      </c>
      <c r="G44" s="206">
        <v>0</v>
      </c>
      <c r="H44" s="206">
        <v>0</v>
      </c>
      <c r="I44" s="206">
        <v>0</v>
      </c>
      <c r="J44" s="206">
        <v>0</v>
      </c>
      <c r="K44" s="224">
        <v>0</v>
      </c>
      <c r="L44" s="224">
        <v>0</v>
      </c>
      <c r="M44" s="224">
        <v>0</v>
      </c>
    </row>
    <row r="45" spans="1:13" ht="15" customHeight="1">
      <c r="A45" s="215" t="s">
        <v>444</v>
      </c>
      <c r="B45" s="109"/>
      <c r="C45" s="225" t="s">
        <v>143</v>
      </c>
      <c r="D45" s="267">
        <f t="shared" si="0"/>
        <v>235.72000000000003</v>
      </c>
      <c r="E45" s="220">
        <f>SUM(E46:E61)</f>
        <v>235.72000000000003</v>
      </c>
      <c r="F45" s="220">
        <f>SUM(F46:F61)</f>
        <v>235.72000000000003</v>
      </c>
      <c r="G45" s="220">
        <v>0</v>
      </c>
      <c r="H45" s="220">
        <v>0</v>
      </c>
      <c r="I45" s="220">
        <v>0</v>
      </c>
      <c r="J45" s="220">
        <v>0</v>
      </c>
      <c r="K45" s="223">
        <v>0</v>
      </c>
      <c r="L45" s="223">
        <v>0</v>
      </c>
      <c r="M45" s="223">
        <v>0</v>
      </c>
    </row>
    <row r="46" spans="1:13" ht="15" customHeight="1">
      <c r="A46" s="185"/>
      <c r="B46" s="109" t="s">
        <v>105</v>
      </c>
      <c r="C46" s="226" t="s">
        <v>392</v>
      </c>
      <c r="D46" s="206">
        <f t="shared" si="0"/>
        <v>0</v>
      </c>
      <c r="E46" s="206">
        <v>0</v>
      </c>
      <c r="F46" s="206">
        <v>0</v>
      </c>
      <c r="G46" s="206">
        <v>0</v>
      </c>
      <c r="H46" s="206">
        <v>0</v>
      </c>
      <c r="I46" s="206">
        <v>0</v>
      </c>
      <c r="J46" s="206">
        <v>0</v>
      </c>
      <c r="K46" s="224">
        <v>0</v>
      </c>
      <c r="L46" s="224">
        <v>0</v>
      </c>
      <c r="M46" s="224">
        <v>0</v>
      </c>
    </row>
    <row r="47" spans="1:13" ht="15" customHeight="1">
      <c r="A47" s="109"/>
      <c r="B47" s="109" t="s">
        <v>349</v>
      </c>
      <c r="C47" s="226" t="s">
        <v>393</v>
      </c>
      <c r="D47" s="206">
        <f t="shared" si="0"/>
        <v>0</v>
      </c>
      <c r="E47" s="206">
        <v>0</v>
      </c>
      <c r="F47" s="206">
        <v>0</v>
      </c>
      <c r="G47" s="206">
        <v>0</v>
      </c>
      <c r="H47" s="206">
        <v>0</v>
      </c>
      <c r="I47" s="206">
        <v>0</v>
      </c>
      <c r="J47" s="206">
        <v>0</v>
      </c>
      <c r="K47" s="224">
        <v>0</v>
      </c>
      <c r="L47" s="224">
        <v>0</v>
      </c>
      <c r="M47" s="224">
        <v>0</v>
      </c>
    </row>
    <row r="48" spans="1:13" ht="15" customHeight="1">
      <c r="A48" s="109"/>
      <c r="B48" s="109" t="s">
        <v>524</v>
      </c>
      <c r="C48" s="226" t="s">
        <v>394</v>
      </c>
      <c r="D48" s="206">
        <f t="shared" si="0"/>
        <v>0</v>
      </c>
      <c r="E48" s="206">
        <v>0</v>
      </c>
      <c r="F48" s="206">
        <v>0</v>
      </c>
      <c r="G48" s="206">
        <v>0</v>
      </c>
      <c r="H48" s="206">
        <v>0</v>
      </c>
      <c r="I48" s="206">
        <v>0</v>
      </c>
      <c r="J48" s="206">
        <v>0</v>
      </c>
      <c r="K48" s="224">
        <v>0</v>
      </c>
      <c r="L48" s="224">
        <v>0</v>
      </c>
      <c r="M48" s="224">
        <v>0</v>
      </c>
    </row>
    <row r="49" spans="1:13" ht="15" customHeight="1">
      <c r="A49" s="109"/>
      <c r="B49" s="109" t="s">
        <v>508</v>
      </c>
      <c r="C49" s="226" t="s">
        <v>395</v>
      </c>
      <c r="D49" s="206">
        <f t="shared" si="0"/>
        <v>19.48</v>
      </c>
      <c r="E49" s="206">
        <v>19.48</v>
      </c>
      <c r="F49" s="206">
        <v>19.48</v>
      </c>
      <c r="G49" s="206">
        <v>0</v>
      </c>
      <c r="H49" s="206">
        <v>0</v>
      </c>
      <c r="I49" s="206">
        <v>0</v>
      </c>
      <c r="J49" s="206">
        <v>0</v>
      </c>
      <c r="K49" s="224">
        <v>0</v>
      </c>
      <c r="L49" s="224">
        <v>0</v>
      </c>
      <c r="M49" s="224">
        <v>0</v>
      </c>
    </row>
    <row r="50" spans="1:13" ht="15" customHeight="1">
      <c r="A50" s="109"/>
      <c r="B50" s="109" t="s">
        <v>461</v>
      </c>
      <c r="C50" s="226" t="s">
        <v>396</v>
      </c>
      <c r="D50" s="206">
        <f t="shared" si="0"/>
        <v>9.46</v>
      </c>
      <c r="E50" s="206">
        <v>9.46</v>
      </c>
      <c r="F50" s="206">
        <v>9.46</v>
      </c>
      <c r="G50" s="206">
        <v>0</v>
      </c>
      <c r="H50" s="206">
        <v>0</v>
      </c>
      <c r="I50" s="206">
        <v>0</v>
      </c>
      <c r="J50" s="206">
        <v>0</v>
      </c>
      <c r="K50" s="224">
        <v>0</v>
      </c>
      <c r="L50" s="224">
        <v>0</v>
      </c>
      <c r="M50" s="224">
        <v>0</v>
      </c>
    </row>
    <row r="51" spans="1:13" ht="15" customHeight="1">
      <c r="A51" s="109"/>
      <c r="B51" s="109" t="s">
        <v>510</v>
      </c>
      <c r="C51" s="226" t="s">
        <v>397</v>
      </c>
      <c r="D51" s="206">
        <f t="shared" si="0"/>
        <v>0</v>
      </c>
      <c r="E51" s="206">
        <v>0</v>
      </c>
      <c r="F51" s="206">
        <v>0</v>
      </c>
      <c r="G51" s="206">
        <v>0</v>
      </c>
      <c r="H51" s="206">
        <v>0</v>
      </c>
      <c r="I51" s="206">
        <v>0</v>
      </c>
      <c r="J51" s="206">
        <v>0</v>
      </c>
      <c r="K51" s="224">
        <v>0</v>
      </c>
      <c r="L51" s="224">
        <v>0</v>
      </c>
      <c r="M51" s="224">
        <v>0</v>
      </c>
    </row>
    <row r="52" spans="1:13" ht="15" customHeight="1">
      <c r="A52" s="109"/>
      <c r="B52" s="109" t="s">
        <v>525</v>
      </c>
      <c r="C52" s="226" t="s">
        <v>398</v>
      </c>
      <c r="D52" s="206">
        <f t="shared" si="0"/>
        <v>0.84</v>
      </c>
      <c r="E52" s="206">
        <v>0.84</v>
      </c>
      <c r="F52" s="206">
        <v>0.84</v>
      </c>
      <c r="G52" s="206">
        <v>0</v>
      </c>
      <c r="H52" s="206">
        <v>0</v>
      </c>
      <c r="I52" s="206">
        <v>0</v>
      </c>
      <c r="J52" s="206">
        <v>0</v>
      </c>
      <c r="K52" s="224">
        <v>0</v>
      </c>
      <c r="L52" s="224">
        <v>0</v>
      </c>
      <c r="M52" s="224">
        <v>0</v>
      </c>
    </row>
    <row r="53" spans="1:13" ht="15" customHeight="1">
      <c r="A53" s="109"/>
      <c r="B53" s="109" t="s">
        <v>511</v>
      </c>
      <c r="C53" s="226" t="s">
        <v>399</v>
      </c>
      <c r="D53" s="206">
        <f t="shared" si="0"/>
        <v>109.96</v>
      </c>
      <c r="E53" s="206">
        <v>109.96</v>
      </c>
      <c r="F53" s="206">
        <v>109.96</v>
      </c>
      <c r="G53" s="206">
        <v>0</v>
      </c>
      <c r="H53" s="206">
        <v>0</v>
      </c>
      <c r="I53" s="206">
        <v>0</v>
      </c>
      <c r="J53" s="206">
        <v>0</v>
      </c>
      <c r="K53" s="224">
        <v>0</v>
      </c>
      <c r="L53" s="224">
        <v>0</v>
      </c>
      <c r="M53" s="224">
        <v>0</v>
      </c>
    </row>
    <row r="54" spans="1:13" ht="15" customHeight="1">
      <c r="A54" s="109"/>
      <c r="B54" s="109" t="s">
        <v>526</v>
      </c>
      <c r="C54" s="226" t="s">
        <v>400</v>
      </c>
      <c r="D54" s="206">
        <f t="shared" si="0"/>
        <v>0</v>
      </c>
      <c r="E54" s="206">
        <v>0</v>
      </c>
      <c r="F54" s="206">
        <v>0</v>
      </c>
      <c r="G54" s="206">
        <v>0</v>
      </c>
      <c r="H54" s="206">
        <v>0</v>
      </c>
      <c r="I54" s="206">
        <v>0</v>
      </c>
      <c r="J54" s="206">
        <v>0</v>
      </c>
      <c r="K54" s="224">
        <v>0</v>
      </c>
      <c r="L54" s="224">
        <v>0</v>
      </c>
      <c r="M54" s="224">
        <v>0</v>
      </c>
    </row>
    <row r="55" spans="1:13" ht="15" customHeight="1">
      <c r="A55" s="109"/>
      <c r="B55" s="109" t="s">
        <v>527</v>
      </c>
      <c r="C55" s="226" t="s">
        <v>401</v>
      </c>
      <c r="D55" s="206">
        <f t="shared" si="0"/>
        <v>0</v>
      </c>
      <c r="E55" s="206">
        <v>0</v>
      </c>
      <c r="F55" s="206">
        <v>0</v>
      </c>
      <c r="G55" s="206">
        <v>0</v>
      </c>
      <c r="H55" s="206">
        <v>0</v>
      </c>
      <c r="I55" s="206">
        <v>0</v>
      </c>
      <c r="J55" s="206">
        <v>0</v>
      </c>
      <c r="K55" s="224">
        <v>0</v>
      </c>
      <c r="L55" s="224">
        <v>0</v>
      </c>
      <c r="M55" s="224">
        <v>0</v>
      </c>
    </row>
    <row r="56" spans="1:13" ht="15" customHeight="1">
      <c r="A56" s="109"/>
      <c r="B56" s="109" t="s">
        <v>528</v>
      </c>
      <c r="C56" s="226" t="s">
        <v>325</v>
      </c>
      <c r="D56" s="206">
        <f t="shared" si="0"/>
        <v>95.98</v>
      </c>
      <c r="E56" s="206">
        <v>95.98</v>
      </c>
      <c r="F56" s="206">
        <v>95.98</v>
      </c>
      <c r="G56" s="206">
        <v>0</v>
      </c>
      <c r="H56" s="206">
        <v>0</v>
      </c>
      <c r="I56" s="206">
        <v>0</v>
      </c>
      <c r="J56" s="206">
        <v>0</v>
      </c>
      <c r="K56" s="224">
        <v>0</v>
      </c>
      <c r="L56" s="224">
        <v>0</v>
      </c>
      <c r="M56" s="224">
        <v>0</v>
      </c>
    </row>
    <row r="57" spans="1:13" ht="15" customHeight="1">
      <c r="A57" s="109"/>
      <c r="B57" s="109" t="s">
        <v>513</v>
      </c>
      <c r="C57" s="226" t="s">
        <v>402</v>
      </c>
      <c r="D57" s="206">
        <f t="shared" si="0"/>
        <v>0</v>
      </c>
      <c r="E57" s="206">
        <v>0</v>
      </c>
      <c r="F57" s="206">
        <v>0</v>
      </c>
      <c r="G57" s="206">
        <v>0</v>
      </c>
      <c r="H57" s="206">
        <v>0</v>
      </c>
      <c r="I57" s="206">
        <v>0</v>
      </c>
      <c r="J57" s="206">
        <v>0</v>
      </c>
      <c r="K57" s="224">
        <v>0</v>
      </c>
      <c r="L57" s="224">
        <v>0</v>
      </c>
      <c r="M57" s="224">
        <v>0</v>
      </c>
    </row>
    <row r="58" spans="1:13" ht="15" customHeight="1">
      <c r="A58" s="109"/>
      <c r="B58" s="109" t="s">
        <v>529</v>
      </c>
      <c r="C58" s="226" t="s">
        <v>403</v>
      </c>
      <c r="D58" s="206">
        <f t="shared" si="0"/>
        <v>0</v>
      </c>
      <c r="E58" s="206">
        <v>0</v>
      </c>
      <c r="F58" s="206">
        <v>0</v>
      </c>
      <c r="G58" s="206">
        <v>0</v>
      </c>
      <c r="H58" s="206">
        <v>0</v>
      </c>
      <c r="I58" s="206">
        <v>0</v>
      </c>
      <c r="J58" s="206">
        <v>0</v>
      </c>
      <c r="K58" s="224">
        <v>0</v>
      </c>
      <c r="L58" s="224">
        <v>0</v>
      </c>
      <c r="M58" s="224">
        <v>0</v>
      </c>
    </row>
    <row r="59" spans="1:13" ht="15" customHeight="1">
      <c r="A59" s="109"/>
      <c r="B59" s="109" t="s">
        <v>515</v>
      </c>
      <c r="C59" s="226" t="s">
        <v>404</v>
      </c>
      <c r="D59" s="206">
        <f t="shared" si="0"/>
        <v>0</v>
      </c>
      <c r="E59" s="206">
        <v>0</v>
      </c>
      <c r="F59" s="206">
        <v>0</v>
      </c>
      <c r="G59" s="206">
        <v>0</v>
      </c>
      <c r="H59" s="206">
        <v>0</v>
      </c>
      <c r="I59" s="206">
        <v>0</v>
      </c>
      <c r="J59" s="206">
        <v>0</v>
      </c>
      <c r="K59" s="224">
        <v>0</v>
      </c>
      <c r="L59" s="224">
        <v>0</v>
      </c>
      <c r="M59" s="224">
        <v>0</v>
      </c>
    </row>
    <row r="60" spans="1:13" ht="15" customHeight="1">
      <c r="A60" s="109"/>
      <c r="B60" s="109" t="s">
        <v>530</v>
      </c>
      <c r="C60" s="226" t="s">
        <v>405</v>
      </c>
      <c r="D60" s="206">
        <f t="shared" si="0"/>
        <v>0</v>
      </c>
      <c r="E60" s="206">
        <v>0</v>
      </c>
      <c r="F60" s="206">
        <v>0</v>
      </c>
      <c r="G60" s="206">
        <v>0</v>
      </c>
      <c r="H60" s="206">
        <v>0</v>
      </c>
      <c r="I60" s="206">
        <v>0</v>
      </c>
      <c r="J60" s="206">
        <v>0</v>
      </c>
      <c r="K60" s="224">
        <v>0</v>
      </c>
      <c r="L60" s="224">
        <v>0</v>
      </c>
      <c r="M60" s="224">
        <v>0</v>
      </c>
    </row>
    <row r="61" spans="1:13" ht="15" customHeight="1">
      <c r="A61" s="109"/>
      <c r="B61" s="109" t="s">
        <v>357</v>
      </c>
      <c r="C61" s="226" t="s">
        <v>406</v>
      </c>
      <c r="D61" s="206">
        <f t="shared" si="0"/>
        <v>0</v>
      </c>
      <c r="E61" s="206">
        <v>0</v>
      </c>
      <c r="F61" s="206">
        <v>0</v>
      </c>
      <c r="G61" s="206">
        <v>0</v>
      </c>
      <c r="H61" s="206">
        <v>0</v>
      </c>
      <c r="I61" s="206">
        <v>0</v>
      </c>
      <c r="J61" s="206">
        <v>0</v>
      </c>
      <c r="K61" s="224">
        <v>0</v>
      </c>
      <c r="L61" s="224">
        <v>0</v>
      </c>
      <c r="M61" s="224">
        <v>0</v>
      </c>
    </row>
    <row r="62" spans="1:13" ht="15" customHeight="1">
      <c r="A62" s="215" t="s">
        <v>445</v>
      </c>
      <c r="B62" s="109"/>
      <c r="C62" s="225" t="s">
        <v>144</v>
      </c>
      <c r="D62" s="220">
        <v>0</v>
      </c>
      <c r="E62" s="220">
        <v>0</v>
      </c>
      <c r="F62" s="220">
        <v>0</v>
      </c>
      <c r="G62" s="220">
        <v>0</v>
      </c>
      <c r="H62" s="220">
        <v>0</v>
      </c>
      <c r="I62" s="220">
        <v>0</v>
      </c>
      <c r="J62" s="220">
        <v>0</v>
      </c>
      <c r="K62" s="223">
        <v>0</v>
      </c>
      <c r="L62" s="223">
        <v>0</v>
      </c>
      <c r="M62" s="223">
        <v>0</v>
      </c>
    </row>
    <row r="63" spans="1:13" ht="15" customHeight="1">
      <c r="A63" s="109"/>
      <c r="B63" s="109" t="s">
        <v>434</v>
      </c>
      <c r="C63" s="226" t="s">
        <v>407</v>
      </c>
      <c r="D63" s="206">
        <v>0</v>
      </c>
      <c r="E63" s="206">
        <v>0</v>
      </c>
      <c r="F63" s="206">
        <v>0</v>
      </c>
      <c r="G63" s="206">
        <v>0</v>
      </c>
      <c r="H63" s="206">
        <v>0</v>
      </c>
      <c r="I63" s="206">
        <v>0</v>
      </c>
      <c r="J63" s="206">
        <v>0</v>
      </c>
      <c r="K63" s="224">
        <v>0</v>
      </c>
      <c r="L63" s="224">
        <v>0</v>
      </c>
      <c r="M63" s="224">
        <v>0</v>
      </c>
    </row>
    <row r="64" spans="1:13" ht="15" customHeight="1">
      <c r="A64" s="109"/>
      <c r="B64" s="109" t="s">
        <v>349</v>
      </c>
      <c r="C64" s="226" t="s">
        <v>408</v>
      </c>
      <c r="D64" s="206">
        <v>0</v>
      </c>
      <c r="E64" s="206">
        <v>0</v>
      </c>
      <c r="F64" s="206">
        <v>0</v>
      </c>
      <c r="G64" s="206">
        <v>0</v>
      </c>
      <c r="H64" s="206">
        <v>0</v>
      </c>
      <c r="I64" s="206">
        <v>0</v>
      </c>
      <c r="J64" s="206">
        <v>0</v>
      </c>
      <c r="K64" s="224">
        <v>0</v>
      </c>
      <c r="L64" s="224">
        <v>0</v>
      </c>
      <c r="M64" s="224">
        <v>0</v>
      </c>
    </row>
    <row r="65" spans="1:13" ht="15" customHeight="1">
      <c r="A65" s="109"/>
      <c r="B65" s="109" t="s">
        <v>507</v>
      </c>
      <c r="C65" s="226" t="s">
        <v>409</v>
      </c>
      <c r="D65" s="206">
        <v>0</v>
      </c>
      <c r="E65" s="206">
        <v>0</v>
      </c>
      <c r="F65" s="206">
        <v>0</v>
      </c>
      <c r="G65" s="206">
        <v>0</v>
      </c>
      <c r="H65" s="206">
        <v>0</v>
      </c>
      <c r="I65" s="206">
        <v>0</v>
      </c>
      <c r="J65" s="206">
        <v>0</v>
      </c>
      <c r="K65" s="224">
        <v>0</v>
      </c>
      <c r="L65" s="224">
        <v>0</v>
      </c>
      <c r="M65" s="224">
        <v>0</v>
      </c>
    </row>
    <row r="66" spans="1:13" ht="15" customHeight="1">
      <c r="A66" s="185"/>
      <c r="B66" s="109" t="s">
        <v>357</v>
      </c>
      <c r="C66" s="226" t="s">
        <v>410</v>
      </c>
      <c r="D66" s="206">
        <v>0</v>
      </c>
      <c r="E66" s="206">
        <v>0</v>
      </c>
      <c r="F66" s="206">
        <v>0</v>
      </c>
      <c r="G66" s="206">
        <v>0</v>
      </c>
      <c r="H66" s="206">
        <v>0</v>
      </c>
      <c r="I66" s="206">
        <v>0</v>
      </c>
      <c r="J66" s="206">
        <v>0</v>
      </c>
      <c r="K66" s="224">
        <v>0</v>
      </c>
      <c r="L66" s="224">
        <v>0</v>
      </c>
      <c r="M66" s="224">
        <v>0</v>
      </c>
    </row>
    <row r="67" spans="1:13" ht="15" customHeight="1">
      <c r="A67" s="218" t="s">
        <v>446</v>
      </c>
      <c r="B67" s="109"/>
      <c r="C67" s="225" t="s">
        <v>146</v>
      </c>
      <c r="D67" s="220">
        <v>0</v>
      </c>
      <c r="E67" s="220">
        <v>0</v>
      </c>
      <c r="F67" s="220">
        <v>0</v>
      </c>
      <c r="G67" s="220">
        <v>0</v>
      </c>
      <c r="H67" s="220">
        <v>0</v>
      </c>
      <c r="I67" s="220">
        <v>0</v>
      </c>
      <c r="J67" s="220">
        <v>0</v>
      </c>
      <c r="K67" s="223">
        <v>0</v>
      </c>
      <c r="L67" s="223">
        <v>0</v>
      </c>
      <c r="M67" s="223">
        <v>0</v>
      </c>
    </row>
    <row r="68" spans="1:13" ht="15" customHeight="1">
      <c r="A68" s="185"/>
      <c r="B68" s="109" t="s">
        <v>434</v>
      </c>
      <c r="C68" s="226" t="s">
        <v>411</v>
      </c>
      <c r="D68" s="206">
        <v>0</v>
      </c>
      <c r="E68" s="206">
        <v>0</v>
      </c>
      <c r="F68" s="206">
        <v>0</v>
      </c>
      <c r="G68" s="206">
        <v>0</v>
      </c>
      <c r="H68" s="206">
        <v>0</v>
      </c>
      <c r="I68" s="206">
        <v>0</v>
      </c>
      <c r="J68" s="206">
        <v>0</v>
      </c>
      <c r="K68" s="224">
        <v>0</v>
      </c>
      <c r="L68" s="224">
        <v>0</v>
      </c>
      <c r="M68" s="224">
        <v>0</v>
      </c>
    </row>
    <row r="69" spans="1:13" ht="15" customHeight="1">
      <c r="A69" s="185"/>
      <c r="B69" s="109" t="s">
        <v>447</v>
      </c>
      <c r="C69" s="226" t="s">
        <v>412</v>
      </c>
      <c r="D69" s="206">
        <v>0</v>
      </c>
      <c r="E69" s="206">
        <v>0</v>
      </c>
      <c r="F69" s="206">
        <v>0</v>
      </c>
      <c r="G69" s="206">
        <v>0</v>
      </c>
      <c r="H69" s="206">
        <v>0</v>
      </c>
      <c r="I69" s="206">
        <v>0</v>
      </c>
      <c r="J69" s="206">
        <v>0</v>
      </c>
      <c r="K69" s="224">
        <v>0</v>
      </c>
      <c r="L69" s="224">
        <v>0</v>
      </c>
      <c r="M69" s="224">
        <v>0</v>
      </c>
    </row>
    <row r="70" spans="1:13" ht="15" customHeight="1">
      <c r="A70" s="218" t="s">
        <v>448</v>
      </c>
      <c r="B70" s="109"/>
      <c r="C70" s="225" t="s">
        <v>148</v>
      </c>
      <c r="D70" s="220">
        <v>0</v>
      </c>
      <c r="E70" s="220">
        <v>0</v>
      </c>
      <c r="F70" s="221" t="s">
        <v>359</v>
      </c>
      <c r="G70" s="220">
        <v>0</v>
      </c>
      <c r="H70" s="221" t="s">
        <v>359</v>
      </c>
      <c r="I70" s="221" t="s">
        <v>359</v>
      </c>
      <c r="J70" s="221" t="s">
        <v>359</v>
      </c>
      <c r="K70" s="223">
        <v>0</v>
      </c>
      <c r="L70" s="223">
        <v>0</v>
      </c>
      <c r="M70" s="223">
        <v>0</v>
      </c>
    </row>
    <row r="71" spans="1:13" ht="15" customHeight="1">
      <c r="A71" s="109"/>
      <c r="B71" s="109" t="s">
        <v>434</v>
      </c>
      <c r="C71" s="226" t="s">
        <v>413</v>
      </c>
      <c r="D71" s="206">
        <v>0</v>
      </c>
      <c r="E71" s="206">
        <v>0</v>
      </c>
      <c r="F71" s="222" t="s">
        <v>359</v>
      </c>
      <c r="G71" s="206">
        <v>0</v>
      </c>
      <c r="H71" s="222" t="s">
        <v>359</v>
      </c>
      <c r="I71" s="222" t="s">
        <v>359</v>
      </c>
      <c r="J71" s="222" t="s">
        <v>359</v>
      </c>
      <c r="K71" s="224">
        <v>0</v>
      </c>
      <c r="L71" s="224">
        <v>0</v>
      </c>
      <c r="M71" s="224">
        <v>0</v>
      </c>
    </row>
    <row r="72" spans="1:13" ht="15" customHeight="1">
      <c r="A72" s="109"/>
      <c r="B72" s="109" t="s">
        <v>349</v>
      </c>
      <c r="C72" s="226" t="s">
        <v>432</v>
      </c>
      <c r="D72" s="206">
        <v>0</v>
      </c>
      <c r="E72" s="206">
        <v>0</v>
      </c>
      <c r="F72" s="222" t="s">
        <v>359</v>
      </c>
      <c r="G72" s="206">
        <v>0</v>
      </c>
      <c r="H72" s="222" t="s">
        <v>359</v>
      </c>
      <c r="I72" s="222" t="s">
        <v>359</v>
      </c>
      <c r="J72" s="222" t="s">
        <v>359</v>
      </c>
      <c r="K72" s="224">
        <v>0</v>
      </c>
      <c r="L72" s="224">
        <v>0</v>
      </c>
      <c r="M72" s="224">
        <v>0</v>
      </c>
    </row>
    <row r="73" spans="1:13" ht="15" customHeight="1">
      <c r="A73" s="185"/>
      <c r="B73" s="109" t="s">
        <v>507</v>
      </c>
      <c r="C73" s="226" t="s">
        <v>415</v>
      </c>
      <c r="D73" s="206">
        <v>0</v>
      </c>
      <c r="E73" s="206">
        <v>0</v>
      </c>
      <c r="F73" s="222" t="s">
        <v>359</v>
      </c>
      <c r="G73" s="206">
        <v>0</v>
      </c>
      <c r="H73" s="222" t="s">
        <v>359</v>
      </c>
      <c r="I73" s="222" t="s">
        <v>359</v>
      </c>
      <c r="J73" s="222" t="s">
        <v>359</v>
      </c>
      <c r="K73" s="224">
        <v>0</v>
      </c>
      <c r="L73" s="224">
        <v>0</v>
      </c>
      <c r="M73" s="224">
        <v>0</v>
      </c>
    </row>
    <row r="74" spans="1:13" ht="15" customHeight="1">
      <c r="A74" s="109"/>
      <c r="B74" s="109" t="s">
        <v>508</v>
      </c>
      <c r="C74" s="226" t="s">
        <v>416</v>
      </c>
      <c r="D74" s="206">
        <v>0</v>
      </c>
      <c r="E74" s="206">
        <v>0</v>
      </c>
      <c r="F74" s="222" t="s">
        <v>359</v>
      </c>
      <c r="G74" s="206">
        <v>0</v>
      </c>
      <c r="H74" s="222" t="s">
        <v>359</v>
      </c>
      <c r="I74" s="222" t="s">
        <v>359</v>
      </c>
      <c r="J74" s="222" t="s">
        <v>359</v>
      </c>
      <c r="K74" s="224">
        <v>0</v>
      </c>
      <c r="L74" s="224">
        <v>0</v>
      </c>
      <c r="M74" s="224">
        <v>0</v>
      </c>
    </row>
    <row r="75" spans="1:13" ht="15" customHeight="1">
      <c r="A75" s="109"/>
      <c r="B75" s="109" t="s">
        <v>509</v>
      </c>
      <c r="C75" s="226" t="s">
        <v>417</v>
      </c>
      <c r="D75" s="206">
        <v>0</v>
      </c>
      <c r="E75" s="206">
        <v>0</v>
      </c>
      <c r="F75" s="222" t="s">
        <v>359</v>
      </c>
      <c r="G75" s="206">
        <v>0</v>
      </c>
      <c r="H75" s="222" t="s">
        <v>359</v>
      </c>
      <c r="I75" s="222" t="s">
        <v>359</v>
      </c>
      <c r="J75" s="222" t="s">
        <v>359</v>
      </c>
      <c r="K75" s="224">
        <v>0</v>
      </c>
      <c r="L75" s="224">
        <v>0</v>
      </c>
      <c r="M75" s="224">
        <v>0</v>
      </c>
    </row>
    <row r="76" spans="1:13" ht="15" customHeight="1">
      <c r="A76" s="109"/>
      <c r="B76" s="109" t="s">
        <v>510</v>
      </c>
      <c r="C76" s="226" t="s">
        <v>418</v>
      </c>
      <c r="D76" s="206">
        <v>0</v>
      </c>
      <c r="E76" s="206">
        <v>0</v>
      </c>
      <c r="F76" s="222" t="s">
        <v>359</v>
      </c>
      <c r="G76" s="206">
        <v>0</v>
      </c>
      <c r="H76" s="222" t="s">
        <v>359</v>
      </c>
      <c r="I76" s="222" t="s">
        <v>359</v>
      </c>
      <c r="J76" s="222" t="s">
        <v>359</v>
      </c>
      <c r="K76" s="224">
        <v>0</v>
      </c>
      <c r="L76" s="224">
        <v>0</v>
      </c>
      <c r="M76" s="224">
        <v>0</v>
      </c>
    </row>
    <row r="77" spans="1:13" ht="15" customHeight="1">
      <c r="A77" s="109"/>
      <c r="B77" s="109" t="s">
        <v>504</v>
      </c>
      <c r="C77" s="226" t="s">
        <v>419</v>
      </c>
      <c r="D77" s="206">
        <v>0</v>
      </c>
      <c r="E77" s="206">
        <v>0</v>
      </c>
      <c r="F77" s="222" t="s">
        <v>359</v>
      </c>
      <c r="G77" s="206">
        <v>0</v>
      </c>
      <c r="H77" s="222" t="s">
        <v>359</v>
      </c>
      <c r="I77" s="222" t="s">
        <v>359</v>
      </c>
      <c r="J77" s="222" t="s">
        <v>359</v>
      </c>
      <c r="K77" s="224">
        <v>0</v>
      </c>
      <c r="L77" s="224">
        <v>0</v>
      </c>
      <c r="M77" s="224">
        <v>0</v>
      </c>
    </row>
    <row r="78" spans="1:13" ht="15" customHeight="1">
      <c r="A78" s="109"/>
      <c r="B78" s="109" t="s">
        <v>449</v>
      </c>
      <c r="C78" s="226" t="s">
        <v>420</v>
      </c>
      <c r="D78" s="206">
        <v>0</v>
      </c>
      <c r="E78" s="206">
        <v>0</v>
      </c>
      <c r="F78" s="222" t="s">
        <v>359</v>
      </c>
      <c r="G78" s="206">
        <v>0</v>
      </c>
      <c r="H78" s="222" t="s">
        <v>359</v>
      </c>
      <c r="I78" s="222" t="s">
        <v>359</v>
      </c>
      <c r="J78" s="222" t="s">
        <v>359</v>
      </c>
      <c r="K78" s="224">
        <v>0</v>
      </c>
      <c r="L78" s="224">
        <v>0</v>
      </c>
      <c r="M78" s="224">
        <v>0</v>
      </c>
    </row>
    <row r="79" spans="1:13" ht="15" customHeight="1">
      <c r="A79" s="109"/>
      <c r="B79" s="109" t="s">
        <v>450</v>
      </c>
      <c r="C79" s="226" t="s">
        <v>421</v>
      </c>
      <c r="D79" s="206">
        <v>0</v>
      </c>
      <c r="E79" s="206">
        <v>0</v>
      </c>
      <c r="F79" s="222" t="s">
        <v>359</v>
      </c>
      <c r="G79" s="206">
        <v>0</v>
      </c>
      <c r="H79" s="222" t="s">
        <v>359</v>
      </c>
      <c r="I79" s="222" t="s">
        <v>359</v>
      </c>
      <c r="J79" s="222" t="s">
        <v>359</v>
      </c>
      <c r="K79" s="224">
        <v>0</v>
      </c>
      <c r="L79" s="224">
        <v>0</v>
      </c>
      <c r="M79" s="224">
        <v>0</v>
      </c>
    </row>
    <row r="80" spans="1:13" ht="15" customHeight="1">
      <c r="A80" s="109"/>
      <c r="B80" s="109" t="s">
        <v>357</v>
      </c>
      <c r="C80" s="226" t="s">
        <v>422</v>
      </c>
      <c r="D80" s="206">
        <v>0</v>
      </c>
      <c r="E80" s="206">
        <v>0</v>
      </c>
      <c r="F80" s="222" t="s">
        <v>359</v>
      </c>
      <c r="G80" s="206">
        <v>0</v>
      </c>
      <c r="H80" s="222" t="s">
        <v>359</v>
      </c>
      <c r="I80" s="222" t="s">
        <v>359</v>
      </c>
      <c r="J80" s="222" t="s">
        <v>359</v>
      </c>
      <c r="K80" s="224">
        <v>0</v>
      </c>
      <c r="L80" s="224">
        <v>0</v>
      </c>
      <c r="M80" s="224">
        <v>0</v>
      </c>
    </row>
    <row r="81" spans="1:13" ht="15" customHeight="1">
      <c r="A81" s="215" t="s">
        <v>451</v>
      </c>
      <c r="B81" s="109"/>
      <c r="C81" s="225" t="s">
        <v>149</v>
      </c>
      <c r="D81" s="220">
        <v>242.86</v>
      </c>
      <c r="E81" s="220">
        <v>242.86</v>
      </c>
      <c r="F81" s="220">
        <v>92.39</v>
      </c>
      <c r="G81" s="220">
        <v>150.47</v>
      </c>
      <c r="H81" s="220">
        <v>0</v>
      </c>
      <c r="I81" s="220">
        <v>0</v>
      </c>
      <c r="J81" s="220">
        <v>0</v>
      </c>
      <c r="K81" s="223">
        <v>0</v>
      </c>
      <c r="L81" s="223">
        <v>0</v>
      </c>
      <c r="M81" s="223">
        <v>0</v>
      </c>
    </row>
    <row r="82" spans="1:13" ht="15" customHeight="1">
      <c r="A82" s="109"/>
      <c r="B82" s="109" t="s">
        <v>434</v>
      </c>
      <c r="C82" s="226" t="s">
        <v>413</v>
      </c>
      <c r="D82" s="206">
        <v>150.47</v>
      </c>
      <c r="E82" s="206">
        <v>150.47</v>
      </c>
      <c r="F82" s="206">
        <v>0</v>
      </c>
      <c r="G82" s="206">
        <v>150.47</v>
      </c>
      <c r="H82" s="206">
        <v>0</v>
      </c>
      <c r="I82" s="206">
        <v>0</v>
      </c>
      <c r="J82" s="206">
        <v>0</v>
      </c>
      <c r="K82" s="224">
        <v>0</v>
      </c>
      <c r="L82" s="224">
        <v>0</v>
      </c>
      <c r="M82" s="224">
        <v>0</v>
      </c>
    </row>
    <row r="83" spans="1:13" ht="15" customHeight="1">
      <c r="A83" s="109"/>
      <c r="B83" s="109" t="s">
        <v>349</v>
      </c>
      <c r="C83" s="226" t="s">
        <v>414</v>
      </c>
      <c r="D83" s="206">
        <v>77.29</v>
      </c>
      <c r="E83" s="206">
        <v>77.29</v>
      </c>
      <c r="F83" s="206">
        <v>77.29</v>
      </c>
      <c r="G83" s="206">
        <v>0</v>
      </c>
      <c r="H83" s="206">
        <v>0</v>
      </c>
      <c r="I83" s="206">
        <v>0</v>
      </c>
      <c r="J83" s="206">
        <v>0</v>
      </c>
      <c r="K83" s="224">
        <v>0</v>
      </c>
      <c r="L83" s="224">
        <v>0</v>
      </c>
      <c r="M83" s="224">
        <v>0</v>
      </c>
    </row>
    <row r="84" spans="1:13" ht="15" customHeight="1">
      <c r="A84" s="109"/>
      <c r="B84" s="109" t="s">
        <v>507</v>
      </c>
      <c r="C84" s="226" t="s">
        <v>415</v>
      </c>
      <c r="D84" s="206">
        <v>15.1</v>
      </c>
      <c r="E84" s="206">
        <v>15.1</v>
      </c>
      <c r="F84" s="206">
        <v>15.1</v>
      </c>
      <c r="G84" s="206">
        <v>0</v>
      </c>
      <c r="H84" s="206">
        <v>0</v>
      </c>
      <c r="I84" s="206">
        <v>0</v>
      </c>
      <c r="J84" s="206">
        <v>0</v>
      </c>
      <c r="K84" s="224">
        <v>0</v>
      </c>
      <c r="L84" s="224">
        <v>0</v>
      </c>
      <c r="M84" s="224">
        <v>0</v>
      </c>
    </row>
    <row r="85" spans="1:13" ht="15" customHeight="1">
      <c r="A85" s="109"/>
      <c r="B85" s="109" t="s">
        <v>509</v>
      </c>
      <c r="C85" s="226" t="s">
        <v>416</v>
      </c>
      <c r="D85" s="206">
        <v>0</v>
      </c>
      <c r="E85" s="206">
        <v>0</v>
      </c>
      <c r="F85" s="206">
        <v>0</v>
      </c>
      <c r="G85" s="206">
        <v>0</v>
      </c>
      <c r="H85" s="206">
        <v>0</v>
      </c>
      <c r="I85" s="206">
        <v>0</v>
      </c>
      <c r="J85" s="206">
        <v>0</v>
      </c>
      <c r="K85" s="224">
        <v>0</v>
      </c>
      <c r="L85" s="224">
        <v>0</v>
      </c>
      <c r="M85" s="224">
        <v>0</v>
      </c>
    </row>
    <row r="86" spans="1:13" ht="15" customHeight="1">
      <c r="A86" s="109"/>
      <c r="B86" s="109" t="s">
        <v>510</v>
      </c>
      <c r="C86" s="226" t="s">
        <v>417</v>
      </c>
      <c r="D86" s="206">
        <v>0</v>
      </c>
      <c r="E86" s="206">
        <v>0</v>
      </c>
      <c r="F86" s="206">
        <v>0</v>
      </c>
      <c r="G86" s="206">
        <v>0</v>
      </c>
      <c r="H86" s="206">
        <v>0</v>
      </c>
      <c r="I86" s="206">
        <v>0</v>
      </c>
      <c r="J86" s="206">
        <v>0</v>
      </c>
      <c r="K86" s="224">
        <v>0</v>
      </c>
      <c r="L86" s="224">
        <v>0</v>
      </c>
      <c r="M86" s="224">
        <v>0</v>
      </c>
    </row>
    <row r="87" spans="1:13" ht="15" customHeight="1">
      <c r="A87" s="109"/>
      <c r="B87" s="109" t="s">
        <v>504</v>
      </c>
      <c r="C87" s="226" t="s">
        <v>418</v>
      </c>
      <c r="D87" s="206">
        <v>0</v>
      </c>
      <c r="E87" s="206">
        <v>0</v>
      </c>
      <c r="F87" s="206">
        <v>0</v>
      </c>
      <c r="G87" s="206">
        <v>0</v>
      </c>
      <c r="H87" s="206">
        <v>0</v>
      </c>
      <c r="I87" s="206">
        <v>0</v>
      </c>
      <c r="J87" s="206">
        <v>0</v>
      </c>
      <c r="K87" s="224">
        <v>0</v>
      </c>
      <c r="L87" s="224">
        <v>0</v>
      </c>
      <c r="M87" s="224">
        <v>0</v>
      </c>
    </row>
    <row r="88" spans="1:13" ht="15" customHeight="1">
      <c r="A88" s="109"/>
      <c r="B88" s="109" t="s">
        <v>511</v>
      </c>
      <c r="C88" s="226" t="s">
        <v>419</v>
      </c>
      <c r="D88" s="206">
        <v>0</v>
      </c>
      <c r="E88" s="206">
        <v>0</v>
      </c>
      <c r="F88" s="206">
        <v>0</v>
      </c>
      <c r="G88" s="206">
        <v>0</v>
      </c>
      <c r="H88" s="206">
        <v>0</v>
      </c>
      <c r="I88" s="206">
        <v>0</v>
      </c>
      <c r="J88" s="206">
        <v>0</v>
      </c>
      <c r="K88" s="224">
        <v>0</v>
      </c>
      <c r="L88" s="224">
        <v>0</v>
      </c>
      <c r="M88" s="224">
        <v>0</v>
      </c>
    </row>
    <row r="89" spans="1:13" ht="15" customHeight="1">
      <c r="A89" s="109"/>
      <c r="B89" s="109" t="s">
        <v>506</v>
      </c>
      <c r="C89" s="226" t="s">
        <v>423</v>
      </c>
      <c r="D89" s="206">
        <v>0</v>
      </c>
      <c r="E89" s="206">
        <v>0</v>
      </c>
      <c r="F89" s="206">
        <v>0</v>
      </c>
      <c r="G89" s="206">
        <v>0</v>
      </c>
      <c r="H89" s="206">
        <v>0</v>
      </c>
      <c r="I89" s="206">
        <v>0</v>
      </c>
      <c r="J89" s="206">
        <v>0</v>
      </c>
      <c r="K89" s="224">
        <v>0</v>
      </c>
      <c r="L89" s="224">
        <v>0</v>
      </c>
      <c r="M89" s="224">
        <v>0</v>
      </c>
    </row>
    <row r="90" spans="1:13" ht="15" customHeight="1">
      <c r="A90" s="109"/>
      <c r="B90" s="109" t="s">
        <v>527</v>
      </c>
      <c r="C90" s="226" t="s">
        <v>424</v>
      </c>
      <c r="D90" s="206">
        <v>0</v>
      </c>
      <c r="E90" s="206">
        <v>0</v>
      </c>
      <c r="F90" s="206">
        <v>0</v>
      </c>
      <c r="G90" s="206">
        <v>0</v>
      </c>
      <c r="H90" s="206">
        <v>0</v>
      </c>
      <c r="I90" s="206">
        <v>0</v>
      </c>
      <c r="J90" s="206">
        <v>0</v>
      </c>
      <c r="K90" s="224">
        <v>0</v>
      </c>
      <c r="L90" s="224">
        <v>0</v>
      </c>
      <c r="M90" s="224">
        <v>0</v>
      </c>
    </row>
    <row r="91" spans="1:13" ht="15" customHeight="1">
      <c r="A91" s="109"/>
      <c r="B91" s="109" t="s">
        <v>512</v>
      </c>
      <c r="C91" s="226" t="s">
        <v>425</v>
      </c>
      <c r="D91" s="206">
        <v>0</v>
      </c>
      <c r="E91" s="206">
        <v>0</v>
      </c>
      <c r="F91" s="206">
        <v>0</v>
      </c>
      <c r="G91" s="206">
        <v>0</v>
      </c>
      <c r="H91" s="206">
        <v>0</v>
      </c>
      <c r="I91" s="206">
        <v>0</v>
      </c>
      <c r="J91" s="206">
        <v>0</v>
      </c>
      <c r="K91" s="224">
        <v>0</v>
      </c>
      <c r="L91" s="224">
        <v>0</v>
      </c>
      <c r="M91" s="224">
        <v>0</v>
      </c>
    </row>
    <row r="92" spans="1:13" ht="15" customHeight="1">
      <c r="A92" s="109"/>
      <c r="B92" s="109" t="s">
        <v>513</v>
      </c>
      <c r="C92" s="226" t="s">
        <v>426</v>
      </c>
      <c r="D92" s="206">
        <v>0</v>
      </c>
      <c r="E92" s="206">
        <v>0</v>
      </c>
      <c r="F92" s="206">
        <v>0</v>
      </c>
      <c r="G92" s="206">
        <v>0</v>
      </c>
      <c r="H92" s="206">
        <v>0</v>
      </c>
      <c r="I92" s="206">
        <v>0</v>
      </c>
      <c r="J92" s="206">
        <v>0</v>
      </c>
      <c r="K92" s="224">
        <v>0</v>
      </c>
      <c r="L92" s="224">
        <v>0</v>
      </c>
      <c r="M92" s="224">
        <v>0</v>
      </c>
    </row>
    <row r="93" spans="1:13" ht="15" customHeight="1">
      <c r="A93" s="185"/>
      <c r="B93" s="109" t="s">
        <v>514</v>
      </c>
      <c r="C93" s="226" t="s">
        <v>420</v>
      </c>
      <c r="D93" s="206">
        <v>0</v>
      </c>
      <c r="E93" s="206">
        <v>0</v>
      </c>
      <c r="F93" s="206">
        <v>0</v>
      </c>
      <c r="G93" s="206">
        <v>0</v>
      </c>
      <c r="H93" s="206">
        <v>0</v>
      </c>
      <c r="I93" s="206">
        <v>0</v>
      </c>
      <c r="J93" s="206">
        <v>0</v>
      </c>
      <c r="K93" s="224">
        <v>0</v>
      </c>
      <c r="L93" s="224">
        <v>0</v>
      </c>
      <c r="M93" s="224">
        <v>0</v>
      </c>
    </row>
    <row r="94" spans="1:13" ht="15" customHeight="1">
      <c r="A94" s="185"/>
      <c r="B94" s="109" t="s">
        <v>452</v>
      </c>
      <c r="C94" s="226" t="s">
        <v>421</v>
      </c>
      <c r="D94" s="206">
        <v>0</v>
      </c>
      <c r="E94" s="206">
        <v>0</v>
      </c>
      <c r="F94" s="206">
        <v>0</v>
      </c>
      <c r="G94" s="206">
        <v>0</v>
      </c>
      <c r="H94" s="206">
        <v>0</v>
      </c>
      <c r="I94" s="206">
        <v>0</v>
      </c>
      <c r="J94" s="206">
        <v>0</v>
      </c>
      <c r="K94" s="224">
        <v>0</v>
      </c>
      <c r="L94" s="224">
        <v>0</v>
      </c>
      <c r="M94" s="224">
        <v>0</v>
      </c>
    </row>
    <row r="95" spans="1:13" ht="15" customHeight="1">
      <c r="A95" s="185"/>
      <c r="B95" s="109" t="s">
        <v>453</v>
      </c>
      <c r="C95" s="226" t="s">
        <v>427</v>
      </c>
      <c r="D95" s="206">
        <v>0</v>
      </c>
      <c r="E95" s="206">
        <v>0</v>
      </c>
      <c r="F95" s="222" t="s">
        <v>359</v>
      </c>
      <c r="G95" s="206">
        <v>0</v>
      </c>
      <c r="H95" s="206">
        <v>0</v>
      </c>
      <c r="I95" s="222" t="s">
        <v>359</v>
      </c>
      <c r="J95" s="206">
        <v>0</v>
      </c>
      <c r="K95" s="224">
        <v>0</v>
      </c>
      <c r="L95" s="224">
        <v>0</v>
      </c>
      <c r="M95" s="224">
        <v>0</v>
      </c>
    </row>
    <row r="96" spans="1:13" ht="15" customHeight="1">
      <c r="A96" s="185"/>
      <c r="B96" s="109" t="s">
        <v>357</v>
      </c>
      <c r="C96" s="226" t="s">
        <v>428</v>
      </c>
      <c r="D96" s="206">
        <v>0</v>
      </c>
      <c r="E96" s="206">
        <v>0</v>
      </c>
      <c r="F96" s="206">
        <v>0</v>
      </c>
      <c r="G96" s="206">
        <v>0</v>
      </c>
      <c r="H96" s="206">
        <v>0</v>
      </c>
      <c r="I96" s="206">
        <v>0</v>
      </c>
      <c r="J96" s="206">
        <v>0</v>
      </c>
      <c r="K96" s="224">
        <v>0</v>
      </c>
      <c r="L96" s="224">
        <v>0</v>
      </c>
      <c r="M96" s="224">
        <v>0</v>
      </c>
    </row>
    <row r="97" spans="1:13" ht="15" customHeight="1">
      <c r="A97" s="218" t="s">
        <v>454</v>
      </c>
      <c r="B97" s="109"/>
      <c r="C97" s="225" t="s">
        <v>150</v>
      </c>
      <c r="D97" s="220">
        <v>0</v>
      </c>
      <c r="E97" s="220">
        <v>0</v>
      </c>
      <c r="F97" s="220">
        <v>0</v>
      </c>
      <c r="G97" s="220">
        <v>0</v>
      </c>
      <c r="H97" s="220">
        <v>0</v>
      </c>
      <c r="I97" s="220">
        <v>0</v>
      </c>
      <c r="J97" s="220">
        <v>0</v>
      </c>
      <c r="K97" s="223">
        <v>0</v>
      </c>
      <c r="L97" s="223">
        <v>0</v>
      </c>
      <c r="M97" s="223">
        <v>0</v>
      </c>
    </row>
    <row r="98" spans="1:13" ht="15" customHeight="1">
      <c r="A98" s="109"/>
      <c r="B98" s="109" t="s">
        <v>455</v>
      </c>
      <c r="C98" s="226" t="s">
        <v>429</v>
      </c>
      <c r="D98" s="206">
        <v>0</v>
      </c>
      <c r="E98" s="206">
        <v>0</v>
      </c>
      <c r="F98" s="206">
        <v>0</v>
      </c>
      <c r="G98" s="206">
        <v>0</v>
      </c>
      <c r="H98" s="206">
        <v>0</v>
      </c>
      <c r="I98" s="206">
        <v>0</v>
      </c>
      <c r="J98" s="206">
        <v>0</v>
      </c>
      <c r="K98" s="224">
        <v>0</v>
      </c>
      <c r="L98" s="224">
        <v>0</v>
      </c>
      <c r="M98" s="224">
        <v>0</v>
      </c>
    </row>
    <row r="99" spans="1:13" ht="15" customHeight="1">
      <c r="A99" s="109"/>
      <c r="B99" s="109" t="s">
        <v>447</v>
      </c>
      <c r="C99" s="226" t="s">
        <v>430</v>
      </c>
      <c r="D99" s="206">
        <v>0</v>
      </c>
      <c r="E99" s="206">
        <v>0</v>
      </c>
      <c r="F99" s="222" t="s">
        <v>359</v>
      </c>
      <c r="G99" s="206">
        <v>0</v>
      </c>
      <c r="H99" s="206">
        <v>0</v>
      </c>
      <c r="I99" s="222" t="s">
        <v>359</v>
      </c>
      <c r="J99" s="206">
        <v>0</v>
      </c>
      <c r="K99" s="224">
        <v>0</v>
      </c>
      <c r="L99" s="224">
        <v>0</v>
      </c>
      <c r="M99" s="224">
        <v>0</v>
      </c>
    </row>
    <row r="100" spans="1:13" ht="15" customHeight="1">
      <c r="A100" s="185"/>
      <c r="B100" s="109" t="s">
        <v>357</v>
      </c>
      <c r="C100" s="226" t="s">
        <v>431</v>
      </c>
      <c r="D100" s="206">
        <v>0</v>
      </c>
      <c r="E100" s="206">
        <v>0</v>
      </c>
      <c r="F100" s="222" t="s">
        <v>359</v>
      </c>
      <c r="G100" s="206">
        <v>0</v>
      </c>
      <c r="H100" s="206">
        <v>0</v>
      </c>
      <c r="I100" s="222" t="s">
        <v>359</v>
      </c>
      <c r="J100" s="206">
        <v>0</v>
      </c>
      <c r="K100" s="224">
        <v>0</v>
      </c>
      <c r="L100" s="224">
        <v>0</v>
      </c>
      <c r="M100" s="224">
        <v>0</v>
      </c>
    </row>
    <row r="101" spans="1:13" ht="67.5">
      <c r="A101" s="109" t="s">
        <v>274</v>
      </c>
      <c r="B101" s="109"/>
      <c r="C101" s="110"/>
      <c r="D101" s="57"/>
      <c r="E101" s="57"/>
      <c r="F101" s="57"/>
      <c r="G101" s="57"/>
      <c r="H101" s="57"/>
      <c r="I101" s="57"/>
      <c r="J101" s="57"/>
      <c r="K101" s="18"/>
      <c r="L101" s="18"/>
      <c r="M101" s="18"/>
    </row>
    <row r="102" spans="1:13" ht="14.25">
      <c r="A102" s="193"/>
      <c r="B102" s="193"/>
      <c r="C102" s="18"/>
      <c r="D102" s="18"/>
      <c r="E102" s="18"/>
      <c r="F102" s="18"/>
      <c r="G102" s="18"/>
      <c r="H102" s="18"/>
      <c r="I102" s="18"/>
      <c r="J102" s="18"/>
      <c r="K102" s="18"/>
      <c r="L102" s="18"/>
      <c r="M102" s="18"/>
    </row>
    <row r="103" spans="1:13" ht="14.25">
      <c r="A103" s="193"/>
      <c r="B103" s="193"/>
      <c r="C103" s="18"/>
      <c r="D103" s="18"/>
      <c r="E103" s="18"/>
      <c r="F103" s="18"/>
      <c r="G103" s="18"/>
      <c r="H103" s="18"/>
      <c r="I103" s="18"/>
      <c r="J103" s="18"/>
      <c r="K103" s="18"/>
      <c r="L103" s="18"/>
      <c r="M103" s="18"/>
    </row>
    <row r="104" spans="1:13" ht="14.25">
      <c r="A104" s="193"/>
      <c r="B104" s="193"/>
      <c r="C104" s="18"/>
      <c r="D104" s="18"/>
      <c r="E104" s="18"/>
      <c r="F104" s="18"/>
      <c r="G104" s="18"/>
      <c r="H104" s="18"/>
      <c r="I104" s="18"/>
      <c r="J104" s="18"/>
      <c r="K104" s="18"/>
      <c r="L104" s="18"/>
      <c r="M104" s="18"/>
    </row>
  </sheetData>
  <sheetProtection/>
  <mergeCells count="6">
    <mergeCell ref="C5:C6"/>
    <mergeCell ref="A2:M2"/>
    <mergeCell ref="D4:D6"/>
    <mergeCell ref="E4:G5"/>
    <mergeCell ref="H4:J5"/>
    <mergeCell ref="K4:M5"/>
  </mergeCells>
  <printOptions/>
  <pageMargins left="0.75" right="0.75" top="1" bottom="1" header="0.5" footer="0.5"/>
  <pageSetup horizontalDpi="600" verticalDpi="600" orientation="landscape" paperSize="9" scale="87" r:id="rId1"/>
</worksheet>
</file>

<file path=xl/worksheets/sheet9.xml><?xml version="1.0" encoding="utf-8"?>
<worksheet xmlns="http://schemas.openxmlformats.org/spreadsheetml/2006/main" xmlns:r="http://schemas.openxmlformats.org/officeDocument/2006/relationships">
  <dimension ref="A1:H20"/>
  <sheetViews>
    <sheetView view="pageBreakPreview" zoomScale="115" zoomScaleSheetLayoutView="115" zoomScalePageLayoutView="0" workbookViewId="0" topLeftCell="A13">
      <selection activeCell="A21" sqref="A21:IV21"/>
    </sheetView>
  </sheetViews>
  <sheetFormatPr defaultColWidth="9.00390625" defaultRowHeight="14.25"/>
  <cols>
    <col min="1" max="3" width="6.875" style="0" customWidth="1"/>
    <col min="4" max="4" width="17.00390625" style="0" customWidth="1"/>
    <col min="5" max="7" width="19.75390625" style="0" customWidth="1"/>
  </cols>
  <sheetData>
    <row r="1" spans="1:7" ht="14.25">
      <c r="A1" s="104"/>
      <c r="B1" s="75"/>
      <c r="C1" s="75"/>
      <c r="D1" s="75"/>
      <c r="E1" s="75"/>
      <c r="F1" s="75"/>
      <c r="G1" s="102" t="s">
        <v>261</v>
      </c>
    </row>
    <row r="2" spans="1:7" ht="22.5">
      <c r="A2" s="298" t="s">
        <v>251</v>
      </c>
      <c r="B2" s="298"/>
      <c r="C2" s="298"/>
      <c r="D2" s="298"/>
      <c r="E2" s="298"/>
      <c r="F2" s="298"/>
      <c r="G2" s="298"/>
    </row>
    <row r="3" spans="1:7" ht="20.25" customHeight="1">
      <c r="A3" s="105" t="s">
        <v>127</v>
      </c>
      <c r="B3" s="228" t="s">
        <v>456</v>
      </c>
      <c r="C3" s="105"/>
      <c r="D3" s="105"/>
      <c r="E3" s="105"/>
      <c r="F3" s="105"/>
      <c r="G3" s="106" t="s">
        <v>11</v>
      </c>
    </row>
    <row r="4" spans="1:7" ht="20.25" customHeight="1">
      <c r="A4" s="300" t="s">
        <v>223</v>
      </c>
      <c r="B4" s="300"/>
      <c r="C4" s="300"/>
      <c r="D4" s="300" t="s">
        <v>224</v>
      </c>
      <c r="E4" s="300" t="s">
        <v>137</v>
      </c>
      <c r="F4" s="300" t="s">
        <v>229</v>
      </c>
      <c r="G4" s="300" t="s">
        <v>230</v>
      </c>
    </row>
    <row r="5" spans="1:7" ht="20.25" customHeight="1">
      <c r="A5" s="300"/>
      <c r="B5" s="300"/>
      <c r="C5" s="300"/>
      <c r="D5" s="300"/>
      <c r="E5" s="300"/>
      <c r="F5" s="300"/>
      <c r="G5" s="300"/>
    </row>
    <row r="6" spans="1:7" ht="20.25" customHeight="1">
      <c r="A6" s="108" t="s">
        <v>226</v>
      </c>
      <c r="B6" s="108" t="s">
        <v>227</v>
      </c>
      <c r="C6" s="108" t="s">
        <v>228</v>
      </c>
      <c r="D6" s="107" t="s">
        <v>225</v>
      </c>
      <c r="E6" s="220">
        <f>E7+E12+E17</f>
        <v>3298.81</v>
      </c>
      <c r="F6" s="220">
        <f>F7+F12+F17</f>
        <v>3148.34</v>
      </c>
      <c r="G6" s="220">
        <v>150.47</v>
      </c>
    </row>
    <row r="7" spans="1:7" ht="21.75" customHeight="1">
      <c r="A7" s="215" t="s">
        <v>458</v>
      </c>
      <c r="B7" s="109"/>
      <c r="C7" s="109"/>
      <c r="D7" s="205" t="s">
        <v>457</v>
      </c>
      <c r="E7" s="206">
        <f>SUM(F7:G7)</f>
        <v>2961.35</v>
      </c>
      <c r="F7" s="206">
        <f>F8+F10</f>
        <v>2810.88</v>
      </c>
      <c r="G7" s="206">
        <f>G8+G10</f>
        <v>150.47</v>
      </c>
    </row>
    <row r="8" spans="1:7" ht="21.75" customHeight="1">
      <c r="A8" s="109"/>
      <c r="B8" s="215" t="s">
        <v>349</v>
      </c>
      <c r="C8" s="109"/>
      <c r="D8" s="205" t="s">
        <v>307</v>
      </c>
      <c r="E8" s="206">
        <f aca="true" t="shared" si="0" ref="E8:E19">SUM(F8:G8)</f>
        <v>923.6</v>
      </c>
      <c r="F8" s="206">
        <f>F9</f>
        <v>923.6</v>
      </c>
      <c r="G8" s="206">
        <f>G9</f>
        <v>0</v>
      </c>
    </row>
    <row r="9" spans="1:7" ht="21.75" customHeight="1">
      <c r="A9" s="109"/>
      <c r="B9" s="109"/>
      <c r="C9" s="215" t="s">
        <v>459</v>
      </c>
      <c r="D9" s="205" t="s">
        <v>308</v>
      </c>
      <c r="E9" s="206">
        <f t="shared" si="0"/>
        <v>923.6</v>
      </c>
      <c r="F9" s="206">
        <v>923.6</v>
      </c>
      <c r="G9" s="206">
        <v>0</v>
      </c>
    </row>
    <row r="10" spans="1:7" ht="21.75" customHeight="1">
      <c r="A10" s="109"/>
      <c r="B10" s="215" t="s">
        <v>459</v>
      </c>
      <c r="C10" s="109"/>
      <c r="D10" s="205" t="s">
        <v>310</v>
      </c>
      <c r="E10" s="206">
        <f t="shared" si="0"/>
        <v>2037.75</v>
      </c>
      <c r="F10" s="206">
        <f>F11</f>
        <v>1887.28</v>
      </c>
      <c r="G10" s="206">
        <f>G11</f>
        <v>150.47</v>
      </c>
    </row>
    <row r="11" spans="1:7" ht="21.75" customHeight="1">
      <c r="A11" s="109"/>
      <c r="B11" s="109"/>
      <c r="C11" s="215" t="s">
        <v>352</v>
      </c>
      <c r="D11" s="205" t="s">
        <v>309</v>
      </c>
      <c r="E11" s="206">
        <f t="shared" si="0"/>
        <v>2037.75</v>
      </c>
      <c r="F11" s="206">
        <v>1887.28</v>
      </c>
      <c r="G11" s="206">
        <v>150.47</v>
      </c>
    </row>
    <row r="12" spans="1:7" ht="21.75" customHeight="1">
      <c r="A12" s="215" t="s">
        <v>460</v>
      </c>
      <c r="B12" s="109"/>
      <c r="C12" s="109"/>
      <c r="D12" s="205" t="s">
        <v>312</v>
      </c>
      <c r="E12" s="206">
        <f t="shared" si="0"/>
        <v>241.48</v>
      </c>
      <c r="F12" s="206">
        <f>F13+F15</f>
        <v>241.48</v>
      </c>
      <c r="G12" s="206">
        <f>G13+G15</f>
        <v>0</v>
      </c>
    </row>
    <row r="13" spans="1:7" ht="21.75" customHeight="1">
      <c r="A13" s="109"/>
      <c r="B13" s="215" t="s">
        <v>354</v>
      </c>
      <c r="C13" s="109"/>
      <c r="D13" s="205" t="s">
        <v>314</v>
      </c>
      <c r="E13" s="206">
        <f t="shared" si="0"/>
        <v>222</v>
      </c>
      <c r="F13" s="206">
        <f>F14</f>
        <v>222</v>
      </c>
      <c r="G13" s="206">
        <v>0</v>
      </c>
    </row>
    <row r="14" spans="1:7" ht="21.75" customHeight="1">
      <c r="A14" s="109"/>
      <c r="B14" s="109"/>
      <c r="C14" s="215" t="s">
        <v>461</v>
      </c>
      <c r="D14" s="268" t="s">
        <v>531</v>
      </c>
      <c r="E14" s="206">
        <f t="shared" si="0"/>
        <v>222</v>
      </c>
      <c r="F14" s="206">
        <v>222</v>
      </c>
      <c r="G14" s="206">
        <v>0</v>
      </c>
    </row>
    <row r="15" spans="1:7" ht="21.75" customHeight="1">
      <c r="A15" s="109"/>
      <c r="B15" s="215" t="s">
        <v>462</v>
      </c>
      <c r="C15" s="109"/>
      <c r="D15" s="205" t="s">
        <v>316</v>
      </c>
      <c r="E15" s="206">
        <f t="shared" si="0"/>
        <v>19.48</v>
      </c>
      <c r="F15" s="206">
        <f>F16</f>
        <v>19.48</v>
      </c>
      <c r="G15" s="206">
        <v>0</v>
      </c>
    </row>
    <row r="16" spans="1:7" ht="21.75" customHeight="1">
      <c r="A16" s="109"/>
      <c r="B16" s="109"/>
      <c r="C16" s="215" t="s">
        <v>434</v>
      </c>
      <c r="D16" s="205" t="s">
        <v>319</v>
      </c>
      <c r="E16" s="206">
        <f t="shared" si="0"/>
        <v>19.48</v>
      </c>
      <c r="F16" s="206">
        <v>19.48</v>
      </c>
      <c r="G16" s="206">
        <v>0</v>
      </c>
    </row>
    <row r="17" spans="1:8" ht="21.75" customHeight="1">
      <c r="A17" s="215" t="s">
        <v>463</v>
      </c>
      <c r="B17" s="109"/>
      <c r="C17" s="109"/>
      <c r="D17" s="205" t="s">
        <v>322</v>
      </c>
      <c r="E17" s="206">
        <f t="shared" si="0"/>
        <v>95.98</v>
      </c>
      <c r="F17" s="206">
        <f>F18</f>
        <v>95.98</v>
      </c>
      <c r="G17" s="206">
        <v>0</v>
      </c>
      <c r="H17" s="21"/>
    </row>
    <row r="18" spans="1:7" ht="21.75" customHeight="1">
      <c r="A18" s="109"/>
      <c r="B18" s="215" t="s">
        <v>349</v>
      </c>
      <c r="C18" s="109"/>
      <c r="D18" s="205" t="s">
        <v>323</v>
      </c>
      <c r="E18" s="206">
        <f t="shared" si="0"/>
        <v>95.98</v>
      </c>
      <c r="F18" s="206">
        <f>F19</f>
        <v>95.98</v>
      </c>
      <c r="G18" s="206">
        <v>0</v>
      </c>
    </row>
    <row r="19" spans="1:7" ht="21.75" customHeight="1">
      <c r="A19" s="109"/>
      <c r="B19" s="109"/>
      <c r="C19" s="215" t="s">
        <v>464</v>
      </c>
      <c r="D19" s="205" t="s">
        <v>325</v>
      </c>
      <c r="E19" s="206">
        <f t="shared" si="0"/>
        <v>95.98</v>
      </c>
      <c r="F19" s="206">
        <v>95.98</v>
      </c>
      <c r="G19" s="206">
        <v>0</v>
      </c>
    </row>
    <row r="20" spans="1:7" ht="14.25">
      <c r="A20" s="299" t="s">
        <v>235</v>
      </c>
      <c r="B20" s="299"/>
      <c r="C20" s="299"/>
      <c r="D20" s="299"/>
      <c r="E20" s="299"/>
      <c r="F20" s="299"/>
      <c r="G20" s="299"/>
    </row>
  </sheetData>
  <sheetProtection/>
  <mergeCells count="7">
    <mergeCell ref="A2:G2"/>
    <mergeCell ref="A20:G20"/>
    <mergeCell ref="A4:C5"/>
    <mergeCell ref="D4:D5"/>
    <mergeCell ref="E4:E5"/>
    <mergeCell ref="F4:F5"/>
    <mergeCell ref="G4:G5"/>
  </mergeCell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国库处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张彬茜</dc:creator>
  <cp:keywords/>
  <dc:description/>
  <cp:lastModifiedBy>Administrator</cp:lastModifiedBy>
  <cp:lastPrinted>2018-09-13T07:40:50Z</cp:lastPrinted>
  <dcterms:created xsi:type="dcterms:W3CDTF">2013-05-17T10:14:10Z</dcterms:created>
  <dcterms:modified xsi:type="dcterms:W3CDTF">2018-09-27T08:35:49Z</dcterms:modified>
  <cp:category/>
  <cp:version/>
  <cp:contentType/>
  <cp:contentStatus/>
</cp:coreProperties>
</file>