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02-1-2024改奖补资金年度投资表" sheetId="11" r:id="rId1"/>
  </sheets>
  <definedNames>
    <definedName name="_xlnm.Print_Titles" localSheetId="0">'02-1-2024改奖补资金年度投资表'!$1:$3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<sst xmlns="http://schemas.openxmlformats.org/spreadsheetml/2006/main" count="99" uniqueCount="79">
  <si>
    <t>大竹县国家现代农业产业园中央财政奖补资金支持建设事项清单</t>
  </si>
  <si>
    <t>序号</t>
  </si>
  <si>
    <t>项目名称</t>
  </si>
  <si>
    <t>建设内容</t>
  </si>
  <si>
    <t>建设地点</t>
  </si>
  <si>
    <t>实施主体</t>
  </si>
  <si>
    <t>实施方式</t>
  </si>
  <si>
    <r>
      <t>2024</t>
    </r>
    <r>
      <rPr>
        <b/>
        <sz val="8"/>
        <rFont val="宋体"/>
        <charset val="134"/>
      </rPr>
      <t>年</t>
    </r>
  </si>
  <si>
    <r>
      <t>2026</t>
    </r>
    <r>
      <rPr>
        <b/>
        <sz val="8"/>
        <rFont val="宋体"/>
        <charset val="134"/>
      </rPr>
      <t>年</t>
    </r>
  </si>
  <si>
    <t>合计</t>
  </si>
  <si>
    <t>中央奖补资金（万元）</t>
  </si>
  <si>
    <r>
      <rPr>
        <b/>
        <sz val="8"/>
        <rFont val="宋体"/>
        <charset val="134"/>
      </rPr>
      <t>总计</t>
    </r>
  </si>
  <si>
    <r>
      <rPr>
        <sz val="8"/>
        <rFont val="宋体"/>
        <charset val="134"/>
      </rPr>
      <t>一</t>
    </r>
  </si>
  <si>
    <r>
      <rPr>
        <b/>
        <sz val="8"/>
        <rFont val="宋体"/>
        <charset val="134"/>
      </rPr>
      <t>标准化生产基地建设项目</t>
    </r>
  </si>
  <si>
    <r>
      <rPr>
        <sz val="9"/>
        <rFont val="宋体"/>
        <charset val="134"/>
      </rPr>
      <t>糯稻标准化生产基地提升建设项目</t>
    </r>
  </si>
  <si>
    <r>
      <rPr>
        <sz val="9"/>
        <rFont val="宋体"/>
        <charset val="134"/>
      </rPr>
      <t>在未纳入高标准农田建设计划的糯稻生产基地，提升基础设施条件，打造标准化糯稻生产示范基地</t>
    </r>
    <r>
      <rPr>
        <sz val="9"/>
        <rFont val="Times New Roman"/>
        <charset val="134"/>
      </rPr>
      <t>1500</t>
    </r>
    <r>
      <rPr>
        <sz val="9"/>
        <rFont val="宋体"/>
        <charset val="134"/>
      </rPr>
      <t>亩。①田型调整</t>
    </r>
    <r>
      <rPr>
        <sz val="9"/>
        <rFont val="Times New Roman"/>
        <charset val="134"/>
      </rPr>
      <t>1500</t>
    </r>
    <r>
      <rPr>
        <sz val="9"/>
        <rFont val="宋体"/>
        <charset val="134"/>
      </rPr>
      <t>亩；②配套建设沟、池、路、渠等基础设施、新建农机道路</t>
    </r>
    <r>
      <rPr>
        <sz val="9"/>
        <rFont val="Times New Roman"/>
        <charset val="134"/>
      </rPr>
      <t>1000</t>
    </r>
    <r>
      <rPr>
        <sz val="9"/>
        <rFont val="宋体"/>
        <charset val="134"/>
      </rPr>
      <t>米，推进农田水利设施建设，新建蓄水池</t>
    </r>
    <r>
      <rPr>
        <sz val="9"/>
        <rFont val="Times New Roman"/>
        <charset val="134"/>
      </rPr>
      <t>4</t>
    </r>
    <r>
      <rPr>
        <sz val="9"/>
        <rFont val="宋体"/>
        <charset val="134"/>
      </rPr>
      <t>口、提灌站</t>
    </r>
    <r>
      <rPr>
        <sz val="9"/>
        <rFont val="Times New Roman"/>
        <charset val="134"/>
      </rPr>
      <t>1</t>
    </r>
    <r>
      <rPr>
        <sz val="9"/>
        <rFont val="宋体"/>
        <charset val="134"/>
      </rPr>
      <t>个、灌溉水渠</t>
    </r>
    <r>
      <rPr>
        <sz val="9"/>
        <rFont val="Times New Roman"/>
        <charset val="134"/>
      </rPr>
      <t>600</t>
    </r>
    <r>
      <rPr>
        <sz val="9"/>
        <rFont val="宋体"/>
        <charset val="134"/>
      </rPr>
      <t>米，建设高效节水灌溉设施</t>
    </r>
    <r>
      <rPr>
        <sz val="9"/>
        <rFont val="Times New Roman"/>
        <charset val="134"/>
      </rPr>
      <t>40</t>
    </r>
    <r>
      <rPr>
        <sz val="9"/>
        <rFont val="宋体"/>
        <charset val="134"/>
      </rPr>
      <t>亩；③全面推广糯稻优良品种</t>
    </r>
    <r>
      <rPr>
        <sz val="9"/>
        <rFont val="Times New Roman"/>
        <charset val="134"/>
      </rPr>
      <t>1500</t>
    </r>
    <r>
      <rPr>
        <sz val="9"/>
        <rFont val="宋体"/>
        <charset val="134"/>
      </rPr>
      <t>亩；④全面推广病虫害绿色防控技术</t>
    </r>
    <r>
      <rPr>
        <sz val="9"/>
        <rFont val="Times New Roman"/>
        <charset val="134"/>
      </rPr>
      <t>1500</t>
    </r>
    <r>
      <rPr>
        <sz val="9"/>
        <rFont val="宋体"/>
        <charset val="134"/>
      </rPr>
      <t>亩；⑤实施水稻创意栽培示范</t>
    </r>
    <r>
      <rPr>
        <sz val="9"/>
        <rFont val="Times New Roman"/>
        <charset val="134"/>
      </rPr>
      <t>3</t>
    </r>
    <r>
      <rPr>
        <sz val="9"/>
        <rFont val="宋体"/>
        <charset val="134"/>
      </rPr>
      <t>处；⑥制定绿色糯稻标准化生产技术规程及管理办法，对标准化生产基地进行生产种植补助等，建成绿色食品原料标准化生产基地。</t>
    </r>
  </si>
  <si>
    <r>
      <rPr>
        <sz val="9"/>
        <rFont val="宋体"/>
        <charset val="134"/>
      </rPr>
      <t>石河镇、月华镇、朝阳乡、东柳街道、乌木镇</t>
    </r>
  </si>
  <si>
    <r>
      <rPr>
        <sz val="9"/>
        <rFont val="宋体"/>
        <charset val="134"/>
      </rPr>
      <t>国有平台公司（大竹县竹源土地整理有限公司）</t>
    </r>
  </si>
  <si>
    <r>
      <rPr>
        <sz val="9"/>
        <rFont val="宋体"/>
        <charset val="134"/>
      </rPr>
      <t>直接补助</t>
    </r>
  </si>
  <si>
    <r>
      <rPr>
        <sz val="9"/>
        <rFont val="宋体"/>
        <charset val="134"/>
      </rPr>
      <t>稻虾综合种养示范基地建设项目</t>
    </r>
  </si>
  <si>
    <r>
      <rPr>
        <sz val="9"/>
        <rFont val="宋体"/>
        <charset val="134"/>
      </rPr>
      <t>新建稻虾综合种养示范基地</t>
    </r>
    <r>
      <rPr>
        <sz val="9"/>
        <rFont val="Times New Roman"/>
        <charset val="134"/>
      </rPr>
      <t>833</t>
    </r>
    <r>
      <rPr>
        <sz val="9"/>
        <rFont val="宋体"/>
        <charset val="134"/>
      </rPr>
      <t>亩，主要建设内容包括稻田周围养殖虾沟开沟（开凼）、筑田埂、田埂护网、放养鱼苗虾苗等。</t>
    </r>
  </si>
  <si>
    <r>
      <rPr>
        <sz val="9"/>
        <rFont val="宋体"/>
        <charset val="134"/>
      </rPr>
      <t>乌木镇、石河镇、月华镇、朝阳乡</t>
    </r>
  </si>
  <si>
    <r>
      <rPr>
        <sz val="9"/>
        <rFont val="宋体"/>
        <charset val="134"/>
      </rPr>
      <t>国有平台公司（大竹县泓茂农业有限公司）</t>
    </r>
  </si>
  <si>
    <r>
      <rPr>
        <sz val="9"/>
        <rFont val="宋体"/>
        <charset val="134"/>
      </rPr>
      <t>糯稻制种示范基地建设项目</t>
    </r>
  </si>
  <si>
    <r>
      <rPr>
        <sz val="9"/>
        <rFont val="宋体"/>
        <charset val="134"/>
      </rPr>
      <t>新建糯稻制种示范基地</t>
    </r>
    <r>
      <rPr>
        <sz val="9"/>
        <rFont val="Times New Roman"/>
        <charset val="134"/>
      </rPr>
      <t>200</t>
    </r>
    <r>
      <rPr>
        <sz val="9"/>
        <rFont val="宋体"/>
        <charset val="134"/>
      </rPr>
      <t>亩，完善田间灌排设施和生产道路等基础设施建设，提升以糯稻为主的糯稻种苗生产能力，单产达到</t>
    </r>
    <r>
      <rPr>
        <sz val="9"/>
        <rFont val="Times New Roman"/>
        <charset val="134"/>
      </rPr>
      <t>150</t>
    </r>
    <r>
      <rPr>
        <sz val="9"/>
        <rFont val="宋体"/>
        <charset val="134"/>
      </rPr>
      <t>公斤</t>
    </r>
    <r>
      <rPr>
        <sz val="9"/>
        <rFont val="Times New Roman"/>
        <charset val="134"/>
      </rPr>
      <t>/</t>
    </r>
    <r>
      <rPr>
        <sz val="9"/>
        <rFont val="宋体"/>
        <charset val="134"/>
      </rPr>
      <t>亩，保障</t>
    </r>
    <r>
      <rPr>
        <sz val="9"/>
        <rFont val="Times New Roman"/>
        <charset val="134"/>
      </rPr>
      <t>3</t>
    </r>
    <r>
      <rPr>
        <sz val="9"/>
        <rFont val="宋体"/>
        <charset val="134"/>
      </rPr>
      <t>万亩糯稻种植用种量，制定糯稻制种生产技术规程等。</t>
    </r>
  </si>
  <si>
    <r>
      <rPr>
        <sz val="8"/>
        <rFont val="宋体"/>
        <charset val="134"/>
      </rPr>
      <t>朝阳乡、乌木镇</t>
    </r>
  </si>
  <si>
    <r>
      <rPr>
        <sz val="9"/>
        <rFont val="宋体"/>
        <charset val="134"/>
      </rPr>
      <t>四川种业集团</t>
    </r>
  </si>
  <si>
    <r>
      <rPr>
        <sz val="9"/>
        <rFont val="宋体"/>
        <charset val="134"/>
      </rPr>
      <t>先建后补</t>
    </r>
  </si>
  <si>
    <r>
      <rPr>
        <sz val="9"/>
        <rFont val="宋体"/>
        <charset val="134"/>
      </rPr>
      <t>池塘健康养殖基地提升建设项目</t>
    </r>
  </si>
  <si>
    <r>
      <rPr>
        <sz val="9"/>
        <rFont val="宋体"/>
        <charset val="134"/>
      </rPr>
      <t>提升建设小龙虾良种繁育基地</t>
    </r>
    <r>
      <rPr>
        <sz val="9"/>
        <rFont val="Times New Roman"/>
        <charset val="134"/>
      </rPr>
      <t>80</t>
    </r>
    <r>
      <rPr>
        <sz val="9"/>
        <rFont val="宋体"/>
        <charset val="134"/>
      </rPr>
      <t>亩，完善田间基础设施，配套养殖设备，推广应用小龙虾繁育新技术等，提高优质虾苗生产能力。</t>
    </r>
  </si>
  <si>
    <r>
      <rPr>
        <sz val="9"/>
        <rFont val="宋体"/>
        <charset val="134"/>
      </rPr>
      <t>乌木镇</t>
    </r>
  </si>
  <si>
    <r>
      <rPr>
        <sz val="9"/>
        <rFont val="宋体"/>
        <charset val="134"/>
      </rPr>
      <t>广子养殖专合社</t>
    </r>
  </si>
  <si>
    <r>
      <rPr>
        <sz val="9"/>
        <rFont val="宋体"/>
        <charset val="134"/>
      </rPr>
      <t>集约化育秧中心建设项目</t>
    </r>
  </si>
  <si>
    <r>
      <rPr>
        <sz val="9"/>
        <rFont val="宋体"/>
        <charset val="134"/>
      </rPr>
      <t>提升建设智慧育秧中心，配套智能化育秧生产线，建设阳光房、水肥一体化设施、智能化控制设施等。</t>
    </r>
  </si>
  <si>
    <r>
      <rPr>
        <sz val="9"/>
        <rFont val="宋体"/>
        <charset val="134"/>
      </rPr>
      <t>月华镇、石河镇、乌木镇、朝阳乡、东柳街道</t>
    </r>
  </si>
  <si>
    <r>
      <rPr>
        <sz val="9"/>
        <rFont val="宋体"/>
        <charset val="134"/>
      </rPr>
      <t>国有平台公司（大竹县泓茂农业有限公司）、万康农业公司</t>
    </r>
  </si>
  <si>
    <r>
      <rPr>
        <sz val="8"/>
        <rFont val="宋体"/>
        <charset val="134"/>
      </rPr>
      <t>二</t>
    </r>
  </si>
  <si>
    <r>
      <rPr>
        <b/>
        <sz val="8"/>
        <rFont val="宋体"/>
        <charset val="134"/>
      </rPr>
      <t>现代装备提升工程</t>
    </r>
  </si>
  <si>
    <r>
      <rPr>
        <sz val="9"/>
        <rFont val="宋体"/>
        <charset val="134"/>
      </rPr>
      <t>现代农业集配中心建设项目</t>
    </r>
  </si>
  <si>
    <r>
      <rPr>
        <sz val="9"/>
        <rFont val="宋体"/>
        <charset val="134"/>
      </rPr>
      <t>建设农产品烘干冷链物流中心</t>
    </r>
    <r>
      <rPr>
        <sz val="9"/>
        <rFont val="Times New Roman"/>
        <charset val="134"/>
      </rPr>
      <t>1</t>
    </r>
    <r>
      <rPr>
        <sz val="9"/>
        <rFont val="宋体"/>
        <charset val="134"/>
      </rPr>
      <t>个，配备烘干库、粮食烘干机、流通型保鲜库、冷藏库、冷冻库等设施设备。</t>
    </r>
  </si>
  <si>
    <r>
      <rPr>
        <sz val="9"/>
        <rFont val="宋体"/>
        <charset val="134"/>
      </rPr>
      <t>物流园旁</t>
    </r>
  </si>
  <si>
    <r>
      <rPr>
        <sz val="9"/>
        <rFont val="宋体"/>
        <charset val="134"/>
      </rPr>
      <t>百岛湖农业公司、顺鑫农业公司等</t>
    </r>
  </si>
  <si>
    <r>
      <rPr>
        <sz val="9"/>
        <rFont val="宋体"/>
        <charset val="134"/>
      </rPr>
      <t>产业园大数据平台提升建设项目</t>
    </r>
  </si>
  <si>
    <r>
      <rPr>
        <sz val="9"/>
        <rFont val="宋体"/>
        <charset val="134"/>
      </rPr>
      <t>提档升级产业园大数据平台，建设产业园信息综合服务平台。重点建设数据库、产地环境监测点，应用物联网、大数据、人工智能、</t>
    </r>
    <r>
      <rPr>
        <sz val="9"/>
        <rFont val="Times New Roman"/>
        <charset val="134"/>
      </rPr>
      <t>5G</t>
    </r>
    <r>
      <rPr>
        <sz val="9"/>
        <rFont val="宋体"/>
        <charset val="134"/>
      </rPr>
      <t>、智慧气象等现代信息技术，开展产地土壤、水、气等监测。包括物联网监测预警系统、智慧管理云平台、农产品质量追溯系统、电商销售系统、标准化种养系统、综合农业服务信息平台等。</t>
    </r>
  </si>
  <si>
    <r>
      <rPr>
        <sz val="9"/>
        <rFont val="宋体"/>
        <charset val="134"/>
      </rPr>
      <t>县农业农村局</t>
    </r>
  </si>
  <si>
    <r>
      <rPr>
        <sz val="8"/>
        <rFont val="宋体"/>
        <charset val="134"/>
      </rPr>
      <t>三</t>
    </r>
  </si>
  <si>
    <r>
      <rPr>
        <b/>
        <sz val="8"/>
        <rFont val="宋体"/>
        <charset val="134"/>
      </rPr>
      <t>一二三产业融合发展工程</t>
    </r>
  </si>
  <si>
    <r>
      <rPr>
        <sz val="9"/>
        <rFont val="宋体"/>
        <charset val="134"/>
      </rPr>
      <t>糯稻精深加工项目</t>
    </r>
  </si>
  <si>
    <r>
      <rPr>
        <sz val="9"/>
        <rFont val="宋体"/>
        <charset val="134"/>
      </rPr>
      <t>以糯稻为原料，改进加工工艺，完善相关生产设备配套，开发生产醪糟等相关精深加工产品。主要建设内容为：新建</t>
    </r>
    <r>
      <rPr>
        <sz val="9"/>
        <rFont val="Times New Roman"/>
        <charset val="134"/>
      </rPr>
      <t>1</t>
    </r>
    <r>
      <rPr>
        <sz val="9"/>
        <rFont val="宋体"/>
        <charset val="134"/>
      </rPr>
      <t>条万吨醪糟智能化生产线。将中央资金直接补助到国有平台公司和村集体经济组织共同联建醪糟智能化生产线，形成固定资产并统一由国有平台公司实质化运营管理，资产和收益权属为国有平台公司占</t>
    </r>
    <r>
      <rPr>
        <sz val="9"/>
        <rFont val="Times New Roman"/>
        <charset val="134"/>
      </rPr>
      <t>51%</t>
    </r>
    <r>
      <rPr>
        <sz val="9"/>
        <rFont val="宋体"/>
        <charset val="134"/>
      </rPr>
      <t>、村集体经济组织占</t>
    </r>
    <r>
      <rPr>
        <sz val="9"/>
        <rFont val="Times New Roman"/>
        <charset val="134"/>
      </rPr>
      <t>49%</t>
    </r>
    <r>
      <rPr>
        <sz val="9"/>
        <rFont val="宋体"/>
        <charset val="134"/>
      </rPr>
      <t>，国有平台公司统一将设备租赁给有实力、有意向的经营主体，承租主体前</t>
    </r>
    <r>
      <rPr>
        <sz val="9"/>
        <rFont val="Times New Roman"/>
        <charset val="134"/>
      </rPr>
      <t>5</t>
    </r>
    <r>
      <rPr>
        <sz val="9"/>
        <rFont val="宋体"/>
        <charset val="134"/>
      </rPr>
      <t>年每年按中央奖补资金</t>
    </r>
    <r>
      <rPr>
        <sz val="9"/>
        <rFont val="Times New Roman"/>
        <charset val="134"/>
      </rPr>
      <t>5%</t>
    </r>
    <r>
      <rPr>
        <sz val="9"/>
        <rFont val="宋体"/>
        <charset val="134"/>
      </rPr>
      <t>的比例向国有平台公司和村集体经济组织支付租金，第</t>
    </r>
    <r>
      <rPr>
        <sz val="9"/>
        <rFont val="Times New Roman"/>
        <charset val="134"/>
      </rPr>
      <t>6-10</t>
    </r>
    <r>
      <rPr>
        <sz val="9"/>
        <rFont val="宋体"/>
        <charset val="134"/>
      </rPr>
      <t>年每年按不低于中央奖补资金</t>
    </r>
    <r>
      <rPr>
        <sz val="9"/>
        <rFont val="Times New Roman"/>
        <charset val="134"/>
      </rPr>
      <t>4%</t>
    </r>
    <r>
      <rPr>
        <sz val="9"/>
        <rFont val="宋体"/>
        <charset val="134"/>
      </rPr>
      <t>的比例向国有平台公司和村集体经济组织支付租金，</t>
    </r>
    <r>
      <rPr>
        <sz val="9"/>
        <rFont val="Times New Roman"/>
        <charset val="134"/>
      </rPr>
      <t>10</t>
    </r>
    <r>
      <rPr>
        <sz val="9"/>
        <rFont val="宋体"/>
        <charset val="134"/>
      </rPr>
      <t>年后按市场行情等因素自主协商议定租赁事宜。村集体经济组织按组织章程规定给农户进行分红。</t>
    </r>
  </si>
  <si>
    <r>
      <rPr>
        <sz val="9"/>
        <rFont val="宋体"/>
        <charset val="134"/>
      </rPr>
      <t>月华镇</t>
    </r>
  </si>
  <si>
    <r>
      <rPr>
        <sz val="9"/>
        <rFont val="宋体"/>
        <charset val="134"/>
      </rPr>
      <t>国有平台公司（大竹县金穗源农林发展有限公司等）、村集体经济组织</t>
    </r>
  </si>
  <si>
    <r>
      <rPr>
        <sz val="9"/>
        <rFont val="宋体"/>
        <charset val="134"/>
      </rPr>
      <t>糯米小吃加工生产项目</t>
    </r>
  </si>
  <si>
    <r>
      <rPr>
        <sz val="9"/>
        <rFont val="宋体"/>
        <charset val="134"/>
      </rPr>
      <t>研发糯米加工新产品，开发</t>
    </r>
    <r>
      <rPr>
        <sz val="9"/>
        <rFont val="Times New Roman"/>
        <charset val="134"/>
      </rPr>
      <t>1</t>
    </r>
    <r>
      <rPr>
        <sz val="9"/>
        <rFont val="宋体"/>
        <charset val="134"/>
      </rPr>
      <t>条糯米小吃裹粉小酥肉加工生产线。将中央资金直接补助到国有平台公司和村集体经济组织共同联建裹粉小酥肉生产线，形成固定资产并统一由国有平台公司实质化运营管理，资产和收益权属为国有平台公司占</t>
    </r>
    <r>
      <rPr>
        <sz val="9"/>
        <rFont val="Times New Roman"/>
        <charset val="134"/>
      </rPr>
      <t>51%</t>
    </r>
    <r>
      <rPr>
        <sz val="9"/>
        <rFont val="宋体"/>
        <charset val="134"/>
      </rPr>
      <t>、村集体经济组织占</t>
    </r>
    <r>
      <rPr>
        <sz val="9"/>
        <rFont val="Times New Roman"/>
        <charset val="134"/>
      </rPr>
      <t>49%</t>
    </r>
    <r>
      <rPr>
        <sz val="9"/>
        <rFont val="宋体"/>
        <charset val="134"/>
      </rPr>
      <t>，国有平台公司统一将设备租赁给有实力、有意向的经营主体，承租主体前</t>
    </r>
    <r>
      <rPr>
        <sz val="9"/>
        <rFont val="Times New Roman"/>
        <charset val="134"/>
      </rPr>
      <t>5</t>
    </r>
    <r>
      <rPr>
        <sz val="9"/>
        <rFont val="宋体"/>
        <charset val="134"/>
      </rPr>
      <t>年每年按中央奖补资金</t>
    </r>
    <r>
      <rPr>
        <sz val="9"/>
        <rFont val="Times New Roman"/>
        <charset val="134"/>
      </rPr>
      <t>5%</t>
    </r>
    <r>
      <rPr>
        <sz val="9"/>
        <rFont val="宋体"/>
        <charset val="134"/>
      </rPr>
      <t>的比例向国有平台公司和村集体经济组织支付租金，第</t>
    </r>
    <r>
      <rPr>
        <sz val="9"/>
        <rFont val="Times New Roman"/>
        <charset val="134"/>
      </rPr>
      <t>6-10</t>
    </r>
    <r>
      <rPr>
        <sz val="9"/>
        <rFont val="宋体"/>
        <charset val="134"/>
      </rPr>
      <t>年每年按不低于中央奖补资金</t>
    </r>
    <r>
      <rPr>
        <sz val="9"/>
        <rFont val="Times New Roman"/>
        <charset val="134"/>
      </rPr>
      <t>4%</t>
    </r>
    <r>
      <rPr>
        <sz val="9"/>
        <rFont val="宋体"/>
        <charset val="134"/>
      </rPr>
      <t>的比例向国有平台公司和村集体经济组织支付租金，</t>
    </r>
    <r>
      <rPr>
        <sz val="9"/>
        <rFont val="Times New Roman"/>
        <charset val="134"/>
      </rPr>
      <t>10</t>
    </r>
    <r>
      <rPr>
        <sz val="9"/>
        <rFont val="宋体"/>
        <charset val="134"/>
      </rPr>
      <t>年后按市场行情等因素自主协商议定租赁事宜。村集体经济组织按组织章程规定给农户进行分红。</t>
    </r>
  </si>
  <si>
    <r>
      <rPr>
        <sz val="9"/>
        <rFont val="宋体"/>
        <charset val="134"/>
      </rPr>
      <t>糯谷壳饲料化加工生产项目</t>
    </r>
  </si>
  <si>
    <r>
      <rPr>
        <sz val="9"/>
        <rFont val="宋体"/>
        <charset val="134"/>
      </rPr>
      <t>开展淘米水加糯谷壳饲料化加工生产技术研究，开发小龙虾饲料加工生产线</t>
    </r>
    <r>
      <rPr>
        <sz val="9"/>
        <rFont val="Times New Roman"/>
        <charset val="134"/>
      </rPr>
      <t>1</t>
    </r>
    <r>
      <rPr>
        <sz val="9"/>
        <rFont val="宋体"/>
        <charset val="134"/>
      </rPr>
      <t>条，日生产能力在</t>
    </r>
    <r>
      <rPr>
        <sz val="9"/>
        <rFont val="Times New Roman"/>
        <charset val="134"/>
      </rPr>
      <t>10</t>
    </r>
    <r>
      <rPr>
        <sz val="9"/>
        <rFont val="宋体"/>
        <charset val="134"/>
      </rPr>
      <t>吨左右。主要包括建设厂房、配套基础设施，添置</t>
    </r>
    <r>
      <rPr>
        <sz val="9"/>
        <rFont val="Times New Roman"/>
        <charset val="134"/>
      </rPr>
      <t>4</t>
    </r>
    <r>
      <rPr>
        <sz val="9"/>
        <rFont val="宋体"/>
        <charset val="134"/>
      </rPr>
      <t>立方上料绞龙卧式混合机，发酵菌种扩繁机，稀释喷洒装置、自动封包机、粉碎机等设施设备。将中央资金直接补助到国有平台公司和村集体经济组织共同联建糯谷壳饲料化加工生产线，形成固定资产并统一由国有平台公司实质化运营管理，资产和收益权属为国有平台公司占</t>
    </r>
    <r>
      <rPr>
        <sz val="9"/>
        <rFont val="Times New Roman"/>
        <charset val="134"/>
      </rPr>
      <t>51%</t>
    </r>
    <r>
      <rPr>
        <sz val="9"/>
        <rFont val="宋体"/>
        <charset val="134"/>
      </rPr>
      <t>、村集体经济组织占</t>
    </r>
    <r>
      <rPr>
        <sz val="9"/>
        <rFont val="Times New Roman"/>
        <charset val="134"/>
      </rPr>
      <t>49%</t>
    </r>
    <r>
      <rPr>
        <sz val="9"/>
        <rFont val="宋体"/>
        <charset val="134"/>
      </rPr>
      <t>，国有平台公司统一将设备租赁给有实力、有意向的经营主体，承租主体前</t>
    </r>
    <r>
      <rPr>
        <sz val="9"/>
        <rFont val="Times New Roman"/>
        <charset val="134"/>
      </rPr>
      <t>5</t>
    </r>
    <r>
      <rPr>
        <sz val="9"/>
        <rFont val="宋体"/>
        <charset val="134"/>
      </rPr>
      <t>年每年按中央奖补资金</t>
    </r>
    <r>
      <rPr>
        <sz val="9"/>
        <rFont val="Times New Roman"/>
        <charset val="134"/>
      </rPr>
      <t>5%</t>
    </r>
    <r>
      <rPr>
        <sz val="9"/>
        <rFont val="宋体"/>
        <charset val="134"/>
      </rPr>
      <t>的比例向国有平台公司和村集体经济组织支付租金，第</t>
    </r>
    <r>
      <rPr>
        <sz val="9"/>
        <rFont val="Times New Roman"/>
        <charset val="134"/>
      </rPr>
      <t>6-10</t>
    </r>
    <r>
      <rPr>
        <sz val="9"/>
        <rFont val="宋体"/>
        <charset val="134"/>
      </rPr>
      <t>年每年按不低于中央奖补资金</t>
    </r>
    <r>
      <rPr>
        <sz val="9"/>
        <rFont val="Times New Roman"/>
        <charset val="134"/>
      </rPr>
      <t>4%</t>
    </r>
    <r>
      <rPr>
        <sz val="9"/>
        <rFont val="宋体"/>
        <charset val="134"/>
      </rPr>
      <t>的比例向国有平台公司和村集体经济组织支付租金，</t>
    </r>
    <r>
      <rPr>
        <sz val="9"/>
        <rFont val="Times New Roman"/>
        <charset val="134"/>
      </rPr>
      <t>10</t>
    </r>
    <r>
      <rPr>
        <sz val="9"/>
        <rFont val="宋体"/>
        <charset val="134"/>
      </rPr>
      <t>年后按市场行情等因素自主协商议定租赁事宜。村集体经济组织按组织章程规定给农户进行分红。</t>
    </r>
  </si>
  <si>
    <r>
      <rPr>
        <sz val="9"/>
        <rFont val="宋体"/>
        <charset val="134"/>
      </rPr>
      <t>乌木镇、月华镇</t>
    </r>
  </si>
  <si>
    <r>
      <rPr>
        <sz val="9"/>
        <rFont val="宋体"/>
        <charset val="134"/>
      </rPr>
      <t>国有平台公司（大竹县泓旺环保科技有限公司）、村集体经济组织</t>
    </r>
  </si>
  <si>
    <r>
      <rPr>
        <b/>
        <sz val="8"/>
        <rFont val="宋体"/>
        <charset val="134"/>
      </rPr>
      <t>四</t>
    </r>
  </si>
  <si>
    <r>
      <rPr>
        <b/>
        <sz val="8"/>
        <rFont val="宋体"/>
        <charset val="134"/>
      </rPr>
      <t>农业绿色发展与品牌提升工程</t>
    </r>
  </si>
  <si>
    <r>
      <rPr>
        <sz val="9"/>
        <rFont val="宋体"/>
        <charset val="134"/>
      </rPr>
      <t>农业废弃物资源化利用项目</t>
    </r>
  </si>
  <si>
    <r>
      <rPr>
        <sz val="9"/>
        <rFont val="宋体"/>
        <charset val="134"/>
      </rPr>
      <t>①建设有机肥加工厂</t>
    </r>
    <r>
      <rPr>
        <sz val="9"/>
        <rFont val="Times New Roman"/>
        <charset val="134"/>
      </rPr>
      <t>1</t>
    </r>
    <r>
      <rPr>
        <sz val="9"/>
        <rFont val="宋体"/>
        <charset val="134"/>
      </rPr>
      <t>座，完善配套加工生产装备，年产有机肥</t>
    </r>
    <r>
      <rPr>
        <sz val="9"/>
        <rFont val="Times New Roman"/>
        <charset val="134"/>
      </rPr>
      <t>5</t>
    </r>
    <r>
      <rPr>
        <sz val="9"/>
        <rFont val="宋体"/>
        <charset val="134"/>
      </rPr>
      <t>万吨；②建设秸秆资源化利用试点中心</t>
    </r>
    <r>
      <rPr>
        <sz val="9"/>
        <rFont val="Times New Roman"/>
        <charset val="134"/>
      </rPr>
      <t>1</t>
    </r>
    <r>
      <rPr>
        <sz val="9"/>
        <rFont val="宋体"/>
        <charset val="134"/>
      </rPr>
      <t>处，对糯稻秸秆等废弃物进行资源化综合利用。</t>
    </r>
  </si>
  <si>
    <r>
      <rPr>
        <sz val="9"/>
        <rFont val="宋体"/>
        <charset val="134"/>
      </rPr>
      <t>朝阳乡、石河镇、月华镇</t>
    </r>
  </si>
  <si>
    <r>
      <rPr>
        <sz val="9"/>
        <rFont val="宋体"/>
        <charset val="134"/>
      </rPr>
      <t>四川盛昌穗丰生物科技有限公司、新宏景农业公司</t>
    </r>
  </si>
  <si>
    <r>
      <rPr>
        <sz val="9"/>
        <rFont val="宋体"/>
        <charset val="134"/>
      </rPr>
      <t>农产品质量安全体系建设项目</t>
    </r>
  </si>
  <si>
    <r>
      <rPr>
        <sz val="9"/>
        <rFont val="宋体"/>
        <charset val="134"/>
      </rPr>
      <t>建设产业园绿色农产品质量检测中心，健全</t>
    </r>
    <r>
      <rPr>
        <sz val="9"/>
        <rFont val="Times New Roman"/>
        <charset val="134"/>
      </rPr>
      <t>“</t>
    </r>
    <r>
      <rPr>
        <sz val="9"/>
        <rFont val="宋体"/>
        <charset val="134"/>
      </rPr>
      <t>产业园有检测中心、乡（镇）有检测站、规模生产基地有检测室</t>
    </r>
    <r>
      <rPr>
        <sz val="9"/>
        <rFont val="Times New Roman"/>
        <charset val="134"/>
      </rPr>
      <t>”</t>
    </r>
    <r>
      <rPr>
        <sz val="9"/>
        <rFont val="宋体"/>
        <charset val="134"/>
      </rPr>
      <t>的三级检测体系。建立全程可追溯、互联共享的农产品质量和食品安全信息平台，实现糯稻、小龙虾等农产品全程可追溯。</t>
    </r>
  </si>
  <si>
    <r>
      <rPr>
        <sz val="9"/>
        <rFont val="宋体"/>
        <charset val="134"/>
      </rPr>
      <t>石河镇、东柳街道</t>
    </r>
  </si>
  <si>
    <r>
      <rPr>
        <sz val="9"/>
        <rFont val="宋体"/>
        <charset val="134"/>
      </rPr>
      <t>县农业农村局、相关经营主体</t>
    </r>
  </si>
  <si>
    <r>
      <rPr>
        <sz val="9"/>
        <rFont val="宋体"/>
        <charset val="134"/>
      </rPr>
      <t>品牌培育和宣传推介项目</t>
    </r>
  </si>
  <si>
    <r>
      <rPr>
        <sz val="9"/>
        <rFont val="宋体"/>
        <charset val="134"/>
      </rPr>
      <t>支持园区内经营主体开展</t>
    </r>
    <r>
      <rPr>
        <sz val="9"/>
        <rFont val="Times New Roman"/>
        <charset val="134"/>
      </rPr>
      <t>“</t>
    </r>
    <r>
      <rPr>
        <sz val="9"/>
        <rFont val="宋体"/>
        <charset val="134"/>
      </rPr>
      <t>两品一标</t>
    </r>
    <r>
      <rPr>
        <sz val="9"/>
        <rFont val="Times New Roman"/>
        <charset val="134"/>
      </rPr>
      <t>”</t>
    </r>
    <r>
      <rPr>
        <sz val="9"/>
        <rFont val="宋体"/>
        <charset val="134"/>
      </rPr>
      <t>认证，优化品牌设计打造，建设营销平台和直播平台，开展品牌宣传推介活动，参加展示展销，重点推广大竹农特产品。对新认证为</t>
    </r>
    <r>
      <rPr>
        <sz val="9"/>
        <rFont val="Times New Roman"/>
        <charset val="134"/>
      </rPr>
      <t>“</t>
    </r>
    <r>
      <rPr>
        <sz val="9"/>
        <rFont val="宋体"/>
        <charset val="134"/>
      </rPr>
      <t>两品一标</t>
    </r>
    <r>
      <rPr>
        <sz val="9"/>
        <rFont val="Times New Roman"/>
        <charset val="134"/>
      </rPr>
      <t>”</t>
    </r>
    <r>
      <rPr>
        <sz val="9"/>
        <rFont val="宋体"/>
        <charset val="134"/>
      </rPr>
      <t>农产品的经营主体，给予不超过总投入</t>
    </r>
    <r>
      <rPr>
        <sz val="9"/>
        <rFont val="Times New Roman"/>
        <charset val="134"/>
      </rPr>
      <t>30%</t>
    </r>
    <r>
      <rPr>
        <sz val="9"/>
        <rFont val="宋体"/>
        <charset val="134"/>
      </rPr>
      <t>的补助。对年参加展示展销</t>
    </r>
    <r>
      <rPr>
        <sz val="9"/>
        <rFont val="Times New Roman"/>
        <charset val="134"/>
      </rPr>
      <t>2</t>
    </r>
    <r>
      <rPr>
        <sz val="9"/>
        <rFont val="宋体"/>
        <charset val="134"/>
      </rPr>
      <t>次以上的经营主体，给予不超过总投入</t>
    </r>
    <r>
      <rPr>
        <sz val="9"/>
        <rFont val="Times New Roman"/>
        <charset val="134"/>
      </rPr>
      <t>30%</t>
    </r>
    <r>
      <rPr>
        <sz val="9"/>
        <rFont val="宋体"/>
        <charset val="134"/>
      </rPr>
      <t>的补助。</t>
    </r>
  </si>
  <si>
    <r>
      <rPr>
        <sz val="9"/>
        <rFont val="宋体"/>
        <charset val="134"/>
      </rPr>
      <t>县农业农村局，相关经营主体</t>
    </r>
  </si>
  <si>
    <r>
      <rPr>
        <sz val="9"/>
        <rFont val="宋体"/>
        <charset val="134"/>
      </rPr>
      <t>直接补助、以奖代补</t>
    </r>
  </si>
  <si>
    <r>
      <rPr>
        <b/>
        <sz val="8"/>
        <rFont val="宋体"/>
        <charset val="134"/>
      </rPr>
      <t>五</t>
    </r>
  </si>
  <si>
    <r>
      <rPr>
        <b/>
        <sz val="8"/>
        <rFont val="宋体"/>
        <charset val="134"/>
      </rPr>
      <t>公共服务能力提升工程</t>
    </r>
  </si>
  <si>
    <r>
      <rPr>
        <sz val="9"/>
        <rFont val="宋体"/>
        <charset val="134"/>
      </rPr>
      <t>建设稻虾技术研发中心</t>
    </r>
  </si>
  <si>
    <r>
      <rPr>
        <sz val="9"/>
        <rFont val="宋体"/>
        <charset val="134"/>
      </rPr>
      <t>提升建设专家工作站，与国家、省级科研机构合作，建设专家实验室、实验基地，聘请专家团队，开展糯稻、小龙虾新品种、新技术前沿科学研究、试验示范推广等。</t>
    </r>
  </si>
  <si>
    <r>
      <rPr>
        <sz val="9"/>
        <rFont val="宋体"/>
        <charset val="134"/>
      </rPr>
      <t>物流园旁、乌木镇、月华镇</t>
    </r>
  </si>
  <si>
    <r>
      <rPr>
        <sz val="9"/>
        <rFont val="宋体"/>
        <charset val="134"/>
      </rPr>
      <t>糯稻新品种新技术试验示范项目</t>
    </r>
  </si>
  <si>
    <r>
      <rPr>
        <sz val="9"/>
        <rFont val="宋体"/>
        <charset val="134"/>
      </rPr>
      <t>建设糯稻新品种新技术试验示范基地</t>
    </r>
    <r>
      <rPr>
        <sz val="9"/>
        <rFont val="Times New Roman"/>
        <charset val="134"/>
      </rPr>
      <t>60</t>
    </r>
    <r>
      <rPr>
        <sz val="9"/>
        <rFont val="宋体"/>
        <charset val="134"/>
      </rPr>
      <t>亩，重点完善田间基础设施，配套相关仪器设备，试验推广糯稻新品种和种植新技术。</t>
    </r>
  </si>
  <si>
    <r>
      <rPr>
        <sz val="9"/>
        <rFont val="宋体"/>
        <charset val="134"/>
      </rPr>
      <t>四川种业公司、大竹政禾专合社等相关经营主体</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</si>
</sst>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b/>
      <sz val="11"/>
      <color theme="1"/>
      <name val="等线"/>
      <charset val="134"/>
      <scheme val="minor"/>
    </font>
    <font>
      <sz val="8"/>
      <color theme="1"/>
      <name val="等线"/>
      <charset val="134"/>
      <scheme val="minor"/>
    </font>
    <font>
      <sz val="11"/>
      <color rgb="FFFF0000"/>
      <name val="等线"/>
      <charset val="134"/>
      <scheme val="minor"/>
    </font>
    <font>
      <b/>
      <sz val="16"/>
      <name val="方正小标宋_GBK"/>
      <charset val="134"/>
    </font>
    <font>
      <b/>
      <sz val="8"/>
      <name val="宋体"/>
      <charset val="134"/>
    </font>
    <font>
      <b/>
      <sz val="8"/>
      <name val="Times New Roman"/>
      <charset val="134"/>
    </font>
    <font>
      <sz val="8"/>
      <name val="Times New Roman"/>
      <charset val="134"/>
    </font>
    <font>
      <sz val="9"/>
      <name val="Times New Roman"/>
      <charset val="134"/>
    </font>
    <font>
      <b/>
      <sz val="9"/>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宋体"/>
      <charset val="134"/>
    </font>
    <font>
      <sz val="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1">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3" fillId="0" borderId="0" xfId="0" applyFont="1">
      <alignment vertical="center"/>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abSelected="1" zoomScale="115" zoomScaleNormal="115" workbookViewId="0">
      <selection activeCell="F10" sqref="F10"/>
    </sheetView>
  </sheetViews>
  <sheetFormatPr defaultColWidth="9" defaultRowHeight="13.5"/>
  <cols>
    <col min="1" max="1" width="3.375" style="3" customWidth="1"/>
    <col min="3" max="3" width="55.325" style="4" customWidth="1"/>
    <col min="4" max="4" width="8.25" style="5" customWidth="1"/>
    <col min="5" max="5" width="16.95" style="5" customWidth="1"/>
    <col min="6" max="6" width="7.925" style="5" customWidth="1"/>
    <col min="7" max="7" width="10.3166666666667" style="6" customWidth="1"/>
    <col min="8" max="8" width="10.7583333333333" style="6" customWidth="1"/>
    <col min="9" max="9" width="10.2166666666667" style="6" customWidth="1"/>
  </cols>
  <sheetData>
    <row r="1" ht="39" customHeight="1" spans="1:9">
      <c r="A1" s="7" t="s">
        <v>0</v>
      </c>
      <c r="B1" s="7"/>
      <c r="C1" s="7"/>
      <c r="D1" s="7"/>
      <c r="E1" s="7"/>
      <c r="F1" s="7"/>
      <c r="G1" s="7"/>
      <c r="H1" s="7"/>
      <c r="I1" s="7"/>
    </row>
    <row r="2" s="1" customFormat="1" spans="1:9">
      <c r="A2" s="8" t="s">
        <v>1</v>
      </c>
      <c r="B2" s="8" t="s">
        <v>2</v>
      </c>
      <c r="C2" s="8" t="s">
        <v>3</v>
      </c>
      <c r="D2" s="8" t="s">
        <v>4</v>
      </c>
      <c r="E2" s="8" t="s">
        <v>5</v>
      </c>
      <c r="F2" s="8" t="s">
        <v>6</v>
      </c>
      <c r="G2" s="9" t="s">
        <v>7</v>
      </c>
      <c r="H2" s="9" t="s">
        <v>8</v>
      </c>
      <c r="I2" s="8" t="s">
        <v>9</v>
      </c>
    </row>
    <row r="3" s="1" customFormat="1" ht="33" customHeight="1" spans="1:9">
      <c r="A3" s="9"/>
      <c r="B3" s="9"/>
      <c r="C3" s="9"/>
      <c r="D3" s="9"/>
      <c r="E3" s="9"/>
      <c r="F3" s="9"/>
      <c r="G3" s="8" t="s">
        <v>10</v>
      </c>
      <c r="H3" s="8" t="s">
        <v>10</v>
      </c>
      <c r="I3" s="8" t="s">
        <v>10</v>
      </c>
    </row>
    <row r="4" spans="1:9">
      <c r="A4" s="10"/>
      <c r="B4" s="9" t="s">
        <v>11</v>
      </c>
      <c r="C4" s="9"/>
      <c r="D4" s="9"/>
      <c r="E4" s="9"/>
      <c r="F4" s="9"/>
      <c r="G4" s="9">
        <f>SUM(G5,G11,G14,G18,G22)</f>
        <v>3000</v>
      </c>
      <c r="H4" s="9">
        <f>SUM(H5,H11,H14,H18,H22)</f>
        <v>4000</v>
      </c>
      <c r="I4" s="9">
        <f t="shared" ref="I4:I21" si="0">SUM(G4:H4)</f>
        <v>7000</v>
      </c>
    </row>
    <row r="5" spans="1:9">
      <c r="A5" s="11" t="s">
        <v>12</v>
      </c>
      <c r="B5" s="12" t="s">
        <v>13</v>
      </c>
      <c r="C5" s="12"/>
      <c r="D5" s="12"/>
      <c r="E5" s="12"/>
      <c r="F5" s="12"/>
      <c r="G5" s="13">
        <f>SUM(G6:G10)</f>
        <v>1350</v>
      </c>
      <c r="H5" s="13">
        <f>SUM(H6:H10)</f>
        <v>1350</v>
      </c>
      <c r="I5" s="13">
        <f t="shared" si="0"/>
        <v>2700</v>
      </c>
    </row>
    <row r="6" ht="84" customHeight="1" spans="1:9">
      <c r="A6" s="14">
        <v>1</v>
      </c>
      <c r="B6" s="15" t="s">
        <v>14</v>
      </c>
      <c r="C6" s="16" t="s">
        <v>15</v>
      </c>
      <c r="D6" s="16" t="s">
        <v>16</v>
      </c>
      <c r="E6" s="16" t="s">
        <v>17</v>
      </c>
      <c r="F6" s="15" t="s">
        <v>18</v>
      </c>
      <c r="G6" s="10">
        <v>600</v>
      </c>
      <c r="H6" s="10">
        <v>600</v>
      </c>
      <c r="I6" s="9">
        <f t="shared" si="0"/>
        <v>1200</v>
      </c>
    </row>
    <row r="7" ht="33.75" spans="1:9">
      <c r="A7" s="14">
        <v>2</v>
      </c>
      <c r="B7" s="15" t="s">
        <v>19</v>
      </c>
      <c r="C7" s="17" t="s">
        <v>20</v>
      </c>
      <c r="D7" s="16" t="s">
        <v>21</v>
      </c>
      <c r="E7" s="16" t="s">
        <v>22</v>
      </c>
      <c r="F7" s="15" t="s">
        <v>18</v>
      </c>
      <c r="G7" s="10">
        <v>400</v>
      </c>
      <c r="H7" s="10">
        <v>400</v>
      </c>
      <c r="I7" s="9">
        <f t="shared" si="0"/>
        <v>800</v>
      </c>
    </row>
    <row r="8" ht="35.25" spans="1:9">
      <c r="A8" s="14">
        <v>3</v>
      </c>
      <c r="B8" s="15" t="s">
        <v>23</v>
      </c>
      <c r="C8" s="16" t="s">
        <v>24</v>
      </c>
      <c r="D8" s="18" t="s">
        <v>25</v>
      </c>
      <c r="E8" s="16" t="s">
        <v>26</v>
      </c>
      <c r="F8" s="15" t="s">
        <v>27</v>
      </c>
      <c r="G8" s="10">
        <v>0</v>
      </c>
      <c r="H8" s="10">
        <v>50</v>
      </c>
      <c r="I8" s="9">
        <f t="shared" si="0"/>
        <v>50</v>
      </c>
    </row>
    <row r="9" ht="33.75" spans="1:9">
      <c r="A9" s="14">
        <v>4</v>
      </c>
      <c r="B9" s="15" t="s">
        <v>28</v>
      </c>
      <c r="C9" s="19" t="s">
        <v>29</v>
      </c>
      <c r="D9" s="16" t="s">
        <v>30</v>
      </c>
      <c r="E9" s="16" t="s">
        <v>31</v>
      </c>
      <c r="F9" s="15" t="s">
        <v>27</v>
      </c>
      <c r="G9" s="10">
        <v>150</v>
      </c>
      <c r="H9" s="10">
        <v>0</v>
      </c>
      <c r="I9" s="9">
        <f t="shared" si="0"/>
        <v>150</v>
      </c>
    </row>
    <row r="10" ht="45" spans="1:9">
      <c r="A10" s="14">
        <v>5</v>
      </c>
      <c r="B10" s="15" t="s">
        <v>32</v>
      </c>
      <c r="C10" s="16" t="s">
        <v>33</v>
      </c>
      <c r="D10" s="16" t="s">
        <v>34</v>
      </c>
      <c r="E10" s="16" t="s">
        <v>35</v>
      </c>
      <c r="F10" s="15" t="s">
        <v>18</v>
      </c>
      <c r="G10" s="10">
        <v>200</v>
      </c>
      <c r="H10" s="10">
        <v>300</v>
      </c>
      <c r="I10" s="9">
        <f t="shared" si="0"/>
        <v>500</v>
      </c>
    </row>
    <row r="11" spans="1:9">
      <c r="A11" s="10" t="s">
        <v>36</v>
      </c>
      <c r="B11" s="20" t="s">
        <v>37</v>
      </c>
      <c r="C11" s="20"/>
      <c r="D11" s="20"/>
      <c r="E11" s="20"/>
      <c r="F11" s="20"/>
      <c r="G11" s="9">
        <f>G12+G13</f>
        <v>330</v>
      </c>
      <c r="H11" s="9">
        <f>H12+H13</f>
        <v>890</v>
      </c>
      <c r="I11" s="9">
        <f t="shared" si="0"/>
        <v>1220</v>
      </c>
    </row>
    <row r="12" ht="33.75" spans="1:9">
      <c r="A12" s="21">
        <v>6</v>
      </c>
      <c r="B12" s="21" t="s">
        <v>38</v>
      </c>
      <c r="C12" s="22" t="s">
        <v>39</v>
      </c>
      <c r="D12" s="21" t="s">
        <v>40</v>
      </c>
      <c r="E12" s="16" t="s">
        <v>41</v>
      </c>
      <c r="F12" s="15" t="s">
        <v>27</v>
      </c>
      <c r="G12" s="21">
        <v>330</v>
      </c>
      <c r="H12" s="21">
        <v>290</v>
      </c>
      <c r="I12" s="29">
        <f t="shared" si="0"/>
        <v>620</v>
      </c>
    </row>
    <row r="13" ht="59" customHeight="1" spans="1:9">
      <c r="A13" s="14">
        <v>7</v>
      </c>
      <c r="B13" s="15" t="s">
        <v>42</v>
      </c>
      <c r="C13" s="16" t="s">
        <v>43</v>
      </c>
      <c r="D13" s="16" t="s">
        <v>16</v>
      </c>
      <c r="E13" s="16" t="s">
        <v>44</v>
      </c>
      <c r="F13" s="15" t="s">
        <v>18</v>
      </c>
      <c r="G13" s="10">
        <v>0</v>
      </c>
      <c r="H13" s="10">
        <v>600</v>
      </c>
      <c r="I13" s="9">
        <f t="shared" si="0"/>
        <v>600</v>
      </c>
    </row>
    <row r="14" spans="1:9">
      <c r="A14" s="10" t="s">
        <v>45</v>
      </c>
      <c r="B14" s="23" t="s">
        <v>46</v>
      </c>
      <c r="C14" s="23"/>
      <c r="D14" s="23"/>
      <c r="E14" s="23"/>
      <c r="F14" s="23"/>
      <c r="G14" s="9">
        <f>SUM(G15:G17)</f>
        <v>800</v>
      </c>
      <c r="H14" s="9">
        <f>SUM(H15:H17)</f>
        <v>1200</v>
      </c>
      <c r="I14" s="9">
        <f t="shared" si="0"/>
        <v>2000</v>
      </c>
    </row>
    <row r="15" s="2" customFormat="1" ht="112" customHeight="1" spans="1:9">
      <c r="A15" s="24">
        <v>8</v>
      </c>
      <c r="B15" s="25" t="s">
        <v>47</v>
      </c>
      <c r="C15" s="19" t="s">
        <v>48</v>
      </c>
      <c r="D15" s="17" t="s">
        <v>49</v>
      </c>
      <c r="E15" s="17" t="s">
        <v>50</v>
      </c>
      <c r="F15" s="25" t="s">
        <v>18</v>
      </c>
      <c r="G15" s="26">
        <v>800</v>
      </c>
      <c r="H15" s="26">
        <v>0</v>
      </c>
      <c r="I15" s="30">
        <f t="shared" si="0"/>
        <v>800</v>
      </c>
    </row>
    <row r="16" s="2" customFormat="1" ht="99" customHeight="1" spans="1:9">
      <c r="A16" s="24">
        <v>9</v>
      </c>
      <c r="B16" s="25" t="s">
        <v>51</v>
      </c>
      <c r="C16" s="19" t="s">
        <v>52</v>
      </c>
      <c r="D16" s="17" t="s">
        <v>49</v>
      </c>
      <c r="E16" s="17" t="s">
        <v>50</v>
      </c>
      <c r="F16" s="25" t="s">
        <v>18</v>
      </c>
      <c r="G16" s="26">
        <v>0</v>
      </c>
      <c r="H16" s="26">
        <v>600</v>
      </c>
      <c r="I16" s="30">
        <f t="shared" si="0"/>
        <v>600</v>
      </c>
    </row>
    <row r="17" s="2" customFormat="1" ht="132" customHeight="1" spans="1:9">
      <c r="A17" s="24">
        <v>10</v>
      </c>
      <c r="B17" s="25" t="s">
        <v>53</v>
      </c>
      <c r="C17" s="19" t="s">
        <v>54</v>
      </c>
      <c r="D17" s="17" t="s">
        <v>55</v>
      </c>
      <c r="E17" s="17" t="s">
        <v>56</v>
      </c>
      <c r="F17" s="25" t="s">
        <v>18</v>
      </c>
      <c r="G17" s="26">
        <v>0</v>
      </c>
      <c r="H17" s="26">
        <v>600</v>
      </c>
      <c r="I17" s="30">
        <f t="shared" si="0"/>
        <v>600</v>
      </c>
    </row>
    <row r="18" spans="1:9">
      <c r="A18" s="27" t="s">
        <v>57</v>
      </c>
      <c r="B18" s="23" t="s">
        <v>58</v>
      </c>
      <c r="C18" s="23"/>
      <c r="D18" s="23"/>
      <c r="E18" s="23"/>
      <c r="F18" s="23"/>
      <c r="G18" s="9">
        <f>SUM(G19:G21)</f>
        <v>240</v>
      </c>
      <c r="H18" s="9">
        <f>SUM(H19:H21)</f>
        <v>380</v>
      </c>
      <c r="I18" s="9">
        <f t="shared" si="0"/>
        <v>620</v>
      </c>
    </row>
    <row r="19" ht="40" customHeight="1" spans="1:9">
      <c r="A19" s="14">
        <v>11</v>
      </c>
      <c r="B19" s="15" t="s">
        <v>59</v>
      </c>
      <c r="C19" s="16" t="s">
        <v>60</v>
      </c>
      <c r="D19" s="16" t="s">
        <v>61</v>
      </c>
      <c r="E19" s="16" t="s">
        <v>62</v>
      </c>
      <c r="F19" s="15" t="s">
        <v>27</v>
      </c>
      <c r="G19" s="10">
        <v>120</v>
      </c>
      <c r="H19" s="10">
        <v>120</v>
      </c>
      <c r="I19" s="9">
        <f t="shared" si="0"/>
        <v>240</v>
      </c>
    </row>
    <row r="20" ht="39" customHeight="1" spans="1:9">
      <c r="A20" s="14">
        <v>12</v>
      </c>
      <c r="B20" s="15" t="s">
        <v>63</v>
      </c>
      <c r="C20" s="16" t="s">
        <v>64</v>
      </c>
      <c r="D20" s="16" t="s">
        <v>65</v>
      </c>
      <c r="E20" s="16" t="s">
        <v>66</v>
      </c>
      <c r="F20" s="15" t="s">
        <v>18</v>
      </c>
      <c r="G20" s="10">
        <v>0</v>
      </c>
      <c r="H20" s="10">
        <v>100</v>
      </c>
      <c r="I20" s="9">
        <f t="shared" si="0"/>
        <v>100</v>
      </c>
    </row>
    <row r="21" ht="59" customHeight="1" spans="1:9">
      <c r="A21" s="14">
        <v>13</v>
      </c>
      <c r="B21" s="15" t="s">
        <v>67</v>
      </c>
      <c r="C21" s="16" t="s">
        <v>68</v>
      </c>
      <c r="D21" s="16" t="s">
        <v>16</v>
      </c>
      <c r="E21" s="16" t="s">
        <v>69</v>
      </c>
      <c r="F21" s="15" t="s">
        <v>70</v>
      </c>
      <c r="G21" s="10">
        <v>120</v>
      </c>
      <c r="H21" s="10">
        <v>160</v>
      </c>
      <c r="I21" s="9">
        <f t="shared" si="0"/>
        <v>280</v>
      </c>
    </row>
    <row r="22" spans="1:9">
      <c r="A22" s="9" t="s">
        <v>71</v>
      </c>
      <c r="B22" s="23" t="s">
        <v>72</v>
      </c>
      <c r="C22" s="23"/>
      <c r="D22" s="23"/>
      <c r="E22" s="23"/>
      <c r="F22" s="23"/>
      <c r="G22" s="9">
        <f>SUM(G23:G24)</f>
        <v>280</v>
      </c>
      <c r="H22" s="9">
        <f>SUM(H23:H24)</f>
        <v>180</v>
      </c>
      <c r="I22" s="9">
        <f>SUM(I23:I24)</f>
        <v>460</v>
      </c>
    </row>
    <row r="23" ht="33.75" spans="1:9">
      <c r="A23" s="14">
        <v>14</v>
      </c>
      <c r="B23" s="15" t="s">
        <v>73</v>
      </c>
      <c r="C23" s="16" t="s">
        <v>74</v>
      </c>
      <c r="D23" s="16" t="s">
        <v>75</v>
      </c>
      <c r="E23" s="16" t="s">
        <v>44</v>
      </c>
      <c r="F23" s="15" t="s">
        <v>18</v>
      </c>
      <c r="G23" s="10">
        <v>200</v>
      </c>
      <c r="H23" s="10">
        <v>100</v>
      </c>
      <c r="I23" s="9">
        <f>SUM(G23:H23)</f>
        <v>300</v>
      </c>
    </row>
    <row r="24" ht="33.75" spans="1:9">
      <c r="A24" s="14">
        <v>15</v>
      </c>
      <c r="B24" s="15" t="s">
        <v>76</v>
      </c>
      <c r="C24" s="16" t="s">
        <v>77</v>
      </c>
      <c r="D24" s="16" t="s">
        <v>49</v>
      </c>
      <c r="E24" s="28" t="s">
        <v>78</v>
      </c>
      <c r="F24" s="15" t="s">
        <v>27</v>
      </c>
      <c r="G24" s="10">
        <v>80</v>
      </c>
      <c r="H24" s="10">
        <v>80</v>
      </c>
      <c r="I24" s="9">
        <f>SUM(G24:H24)</f>
        <v>160</v>
      </c>
    </row>
  </sheetData>
  <mergeCells count="12">
    <mergeCell ref="A1:I1"/>
    <mergeCell ref="B4:F4"/>
    <mergeCell ref="B11:F11"/>
    <mergeCell ref="B14:F14"/>
    <mergeCell ref="B18:F18"/>
    <mergeCell ref="B22:F22"/>
    <mergeCell ref="A2:A4"/>
    <mergeCell ref="B2:B3"/>
    <mergeCell ref="C2:C3"/>
    <mergeCell ref="D2:D3"/>
    <mergeCell ref="E2:E3"/>
    <mergeCell ref="F2:F3"/>
  </mergeCells>
  <pageMargins left="0.944444444444444" right="0.236111111111111"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02-1-2024改奖补资金年度投资表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GHS</dc:creator>
  <cp:lastModifiedBy>岸芷汀蓝</cp:lastModifiedBy>
  <dcterms:created xsi:type="dcterms:W3CDTF">2023-03-20T23:01:00Z</dcterms:created>
  <cp:lastPrinted>2024-03-14T00:35:00Z</cp:lastPrinted>
  <dcterms:modified xsi:type="dcterms:W3CDTF">2024-08-19T03:12:25Z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BBBE6DCF6E114A31A85144038DFD298B_13</vt:lpwstr>
  </property>
  <property fmtid="{D5CDD505-2E9C-101B-9397-08002B2CF9AE}" pid="3" name="KSOProductBuildVer">
    <vt:lpwstr>2052-12.1.0.17827</vt:lpwstr>
  </property>
</Properties>
</file>